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uncionarización\Orde convocatoria OPE 2022-2023\"/>
    </mc:Choice>
  </mc:AlternateContent>
  <xr:revisionPtr revIDLastSave="0" documentId="13_ncr:1_{70DA1905-766D-4FE5-BD84-7C7BCD179686}" xr6:coauthVersionLast="36" xr6:coauthVersionMax="36" xr10:uidLastSave="{00000000-0000-0000-0000-000000000000}"/>
  <bookViews>
    <workbookView xWindow="0" yWindow="0" windowWidth="28800" windowHeight="10725" xr2:uid="{F2163D44-E580-4B88-91B6-5C64B2889F58}"/>
  </bookViews>
  <sheets>
    <sheet name="A1" sheetId="1" r:id="rId1"/>
    <sheet name="A2" sheetId="2" r:id="rId2"/>
    <sheet name="C1-B" sheetId="3" r:id="rId3"/>
    <sheet name="C2" sheetId="4" r:id="rId4"/>
    <sheet name="AP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412" i="4" l="1"/>
  <c r="I50" i="4" l="1"/>
  <c r="I764" i="4" l="1"/>
  <c r="I17" i="2"/>
  <c r="I5" i="3"/>
  <c r="I296" i="3" l="1"/>
  <c r="I100" i="2"/>
  <c r="D96" i="3"/>
  <c r="D98" i="3"/>
  <c r="D97" i="3"/>
  <c r="D95" i="3"/>
  <c r="D94" i="3"/>
  <c r="I903" i="4" l="1"/>
  <c r="I160" i="3" l="1"/>
  <c r="I287" i="3" l="1"/>
  <c r="I468" i="5" l="1"/>
  <c r="I448" i="5"/>
  <c r="I896" i="4"/>
  <c r="I64" i="3"/>
  <c r="I310" i="3"/>
  <c r="I304" i="3"/>
  <c r="I125" i="2" l="1"/>
  <c r="I33" i="2" l="1"/>
  <c r="I427" i="5" l="1"/>
  <c r="I518" i="4" l="1"/>
  <c r="I426" i="4"/>
  <c r="I123" i="5" l="1"/>
  <c r="I196" i="3"/>
  <c r="I643" i="4" l="1"/>
  <c r="I614" i="4"/>
  <c r="I592" i="4" l="1"/>
  <c r="I361" i="4" l="1"/>
  <c r="I177" i="4" l="1"/>
  <c r="I402" i="5" l="1"/>
  <c r="I393" i="5"/>
  <c r="I260" i="5"/>
  <c r="I134" i="5"/>
  <c r="I566" i="4"/>
  <c r="I545" i="4"/>
  <c r="I541" i="4"/>
  <c r="I489" i="4"/>
  <c r="I463" i="4"/>
  <c r="I447" i="4"/>
  <c r="I444" i="4"/>
  <c r="I422" i="4"/>
  <c r="I71" i="4"/>
  <c r="I59" i="4"/>
  <c r="I268" i="3"/>
  <c r="I263" i="3"/>
  <c r="I211" i="3"/>
  <c r="I191" i="3"/>
  <c r="I165" i="3"/>
  <c r="I138" i="3"/>
  <c r="I117" i="3"/>
  <c r="I111" i="3"/>
  <c r="I103" i="3"/>
  <c r="I98" i="3"/>
  <c r="I90" i="3"/>
  <c r="I86" i="3"/>
  <c r="I82" i="3"/>
  <c r="I78" i="3"/>
  <c r="I54" i="3"/>
  <c r="I48" i="3"/>
  <c r="I30" i="3"/>
  <c r="I22" i="3"/>
  <c r="I26" i="3"/>
  <c r="I18" i="3"/>
  <c r="I106" i="2"/>
  <c r="I52" i="2"/>
  <c r="I42" i="2"/>
  <c r="I38" i="2"/>
  <c r="I11" i="2"/>
  <c r="K5" i="1"/>
  <c r="C1" i="5" l="1"/>
  <c r="C1" i="4"/>
  <c r="C1" i="2"/>
  <c r="C1" i="3"/>
  <c r="I41" i="1"/>
  <c r="I37" i="1"/>
  <c r="I32" i="1"/>
  <c r="I16" i="1"/>
  <c r="I5" i="1"/>
  <c r="C1" i="1" l="1"/>
  <c r="G843" i="4"/>
</calcChain>
</file>

<file path=xl/sharedStrings.xml><?xml version="1.0" encoding="utf-8"?>
<sst xmlns="http://schemas.openxmlformats.org/spreadsheetml/2006/main" count="10699" uniqueCount="3506">
  <si>
    <t>Categoría 06</t>
  </si>
  <si>
    <t>Titulado/a superior psicólogo/a</t>
  </si>
  <si>
    <t>NIF</t>
  </si>
  <si>
    <t>Inicial Apelido 1</t>
  </si>
  <si>
    <t>Inicial Apelido 2</t>
  </si>
  <si>
    <t>Inicial Nome</t>
  </si>
  <si>
    <t>Carácter</t>
  </si>
  <si>
    <t>PRC991000532001001</t>
  </si>
  <si>
    <t>***1301**</t>
  </si>
  <si>
    <t>B</t>
  </si>
  <si>
    <t>D</t>
  </si>
  <si>
    <t>J</t>
  </si>
  <si>
    <t>Definitivo</t>
  </si>
  <si>
    <t>PSC991000015001533</t>
  </si>
  <si>
    <t>***5010**</t>
  </si>
  <si>
    <t>F</t>
  </si>
  <si>
    <t>C</t>
  </si>
  <si>
    <t>P</t>
  </si>
  <si>
    <t>Categoría 02</t>
  </si>
  <si>
    <t>Titulado/a superior médico/a (..)</t>
  </si>
  <si>
    <t>EDC994080136560017</t>
  </si>
  <si>
    <t>***1884**</t>
  </si>
  <si>
    <t>G</t>
  </si>
  <si>
    <t>EIO291010136440014</t>
  </si>
  <si>
    <t>***2912**</t>
  </si>
  <si>
    <t>A</t>
  </si>
  <si>
    <t>PRC020000515770100</t>
  </si>
  <si>
    <t>***5304**</t>
  </si>
  <si>
    <t>L</t>
  </si>
  <si>
    <t>R</t>
  </si>
  <si>
    <t>E</t>
  </si>
  <si>
    <t>PSC050000015770153</t>
  </si>
  <si>
    <t>***3887**</t>
  </si>
  <si>
    <t>M</t>
  </si>
  <si>
    <t>PSC991000036560400</t>
  </si>
  <si>
    <t>***4621**</t>
  </si>
  <si>
    <t>PSC994080115570009</t>
  </si>
  <si>
    <t>***0919**</t>
  </si>
  <si>
    <t>S</t>
  </si>
  <si>
    <t>PSC994080115570010</t>
  </si>
  <si>
    <t>***4940**</t>
  </si>
  <si>
    <t>PSC994080215770006</t>
  </si>
  <si>
    <t>***2966**</t>
  </si>
  <si>
    <t>V</t>
  </si>
  <si>
    <t>H</t>
  </si>
  <si>
    <t>T</t>
  </si>
  <si>
    <t>Categoría 04</t>
  </si>
  <si>
    <t>Titulado/a superior</t>
  </si>
  <si>
    <t>***4711**</t>
  </si>
  <si>
    <t>EIC992090115001020</t>
  </si>
  <si>
    <t>***0418**</t>
  </si>
  <si>
    <t>O</t>
  </si>
  <si>
    <t>Provisional</t>
  </si>
  <si>
    <t>LD</t>
  </si>
  <si>
    <t>Categoría 27</t>
  </si>
  <si>
    <t>Coordinador/a de actividades externas</t>
  </si>
  <si>
    <t>CUA110000215770018</t>
  </si>
  <si>
    <t>***6834**</t>
  </si>
  <si>
    <t>CUA110000215770019</t>
  </si>
  <si>
    <t>***7301**</t>
  </si>
  <si>
    <t>***9345**</t>
  </si>
  <si>
    <t>N</t>
  </si>
  <si>
    <t>***5054**</t>
  </si>
  <si>
    <t>Z</t>
  </si>
  <si>
    <t>Q</t>
  </si>
  <si>
    <t>Categoría 11</t>
  </si>
  <si>
    <t>Titulado/a superior pedagogo/a</t>
  </si>
  <si>
    <t>PSC020000515770110</t>
  </si>
  <si>
    <t>***3853**</t>
  </si>
  <si>
    <t>PSC030000015770120</t>
  </si>
  <si>
    <t>***0296**</t>
  </si>
  <si>
    <t>Categoría 17</t>
  </si>
  <si>
    <t>Bibliotecario/a</t>
  </si>
  <si>
    <t>ED5010000315770020</t>
  </si>
  <si>
    <t>***4949**</t>
  </si>
  <si>
    <t>Categoría 01</t>
  </si>
  <si>
    <t>Director/a admnistrador/a. Director/a centro social (...)</t>
  </si>
  <si>
    <t>PSC994060136560001</t>
  </si>
  <si>
    <t>***2580**</t>
  </si>
  <si>
    <t>PSC994070115660001</t>
  </si>
  <si>
    <t>***1640**</t>
  </si>
  <si>
    <t>PSC994070127640001</t>
  </si>
  <si>
    <t>***5150**</t>
  </si>
  <si>
    <t>PSC994070136030001</t>
  </si>
  <si>
    <t>***3912**</t>
  </si>
  <si>
    <t>PSC994070136240001</t>
  </si>
  <si>
    <t>***9163**</t>
  </si>
  <si>
    <t>PSC994070136440001</t>
  </si>
  <si>
    <t>***5703**</t>
  </si>
  <si>
    <t>PSC994070436560001</t>
  </si>
  <si>
    <t>***5920**</t>
  </si>
  <si>
    <t>PSC994070236560001</t>
  </si>
  <si>
    <t>***3816**</t>
  </si>
  <si>
    <t>Categoría 07</t>
  </si>
  <si>
    <t>Titulado/a grao medio</t>
  </si>
  <si>
    <t>ATS. Enfermeiro/a. Practicante. DUE</t>
  </si>
  <si>
    <t>EDC994030215740020</t>
  </si>
  <si>
    <t>***4757**</t>
  </si>
  <si>
    <t>PX4994050136001104</t>
  </si>
  <si>
    <t>***9140**</t>
  </si>
  <si>
    <t>PSC994050115001336</t>
  </si>
  <si>
    <t>***5921**</t>
  </si>
  <si>
    <t>PSC994070127640004</t>
  </si>
  <si>
    <t>***4620**</t>
  </si>
  <si>
    <t>PSC994080036560050</t>
  </si>
  <si>
    <t>***4087**</t>
  </si>
  <si>
    <t>PSC994080115001007</t>
  </si>
  <si>
    <t>***3791**</t>
  </si>
  <si>
    <t>PSC994080115570025</t>
  </si>
  <si>
    <t>***8151**</t>
  </si>
  <si>
    <t>PSC994080115570028</t>
  </si>
  <si>
    <t>***4096**</t>
  </si>
  <si>
    <t>I</t>
  </si>
  <si>
    <t>PSC994080127085004</t>
  </si>
  <si>
    <t>***4579**</t>
  </si>
  <si>
    <t>PSC994090127560027</t>
  </si>
  <si>
    <t>***2975**</t>
  </si>
  <si>
    <t>***4051**</t>
  </si>
  <si>
    <t>***2886**</t>
  </si>
  <si>
    <t>***4252**</t>
  </si>
  <si>
    <t>Categoría 08</t>
  </si>
  <si>
    <t>Director/a de gardaría infantil</t>
  </si>
  <si>
    <t>TRC994040115001001</t>
  </si>
  <si>
    <t>***4754**</t>
  </si>
  <si>
    <t>TRC994040236560001</t>
  </si>
  <si>
    <t>***4573**</t>
  </si>
  <si>
    <t>Fisioterapeuta</t>
  </si>
  <si>
    <t>EDC994090115350034</t>
  </si>
  <si>
    <t>***9524**</t>
  </si>
  <si>
    <t>EDC994090127001001</t>
  </si>
  <si>
    <t>***4276**</t>
  </si>
  <si>
    <t>Asistente/a social</t>
  </si>
  <si>
    <t>EDC994070127001003</t>
  </si>
  <si>
    <t>***3201**</t>
  </si>
  <si>
    <t>PSC991000036560522</t>
  </si>
  <si>
    <t>***9185**</t>
  </si>
  <si>
    <t>PSC991000036560526</t>
  </si>
  <si>
    <t>PSC994070115660004</t>
  </si>
  <si>
    <t>***1644**</t>
  </si>
  <si>
    <t>PSC994070132090004</t>
  </si>
  <si>
    <t>***4319**</t>
  </si>
  <si>
    <t>PSC994080115190004</t>
  </si>
  <si>
    <t>***5147**</t>
  </si>
  <si>
    <t>PSC994080115350020</t>
  </si>
  <si>
    <t>***4273**</t>
  </si>
  <si>
    <t>***4453**</t>
  </si>
  <si>
    <t>Tecnico/a superior diplomado/a en informática (..)</t>
  </si>
  <si>
    <t>PXA110000415770020</t>
  </si>
  <si>
    <t>***4455**</t>
  </si>
  <si>
    <t>PXA110000415770024</t>
  </si>
  <si>
    <t>***5679**</t>
  </si>
  <si>
    <t>PXA110000515770030</t>
  </si>
  <si>
    <t>***3677**</t>
  </si>
  <si>
    <t>PXA110000515770031</t>
  </si>
  <si>
    <t>***0407**</t>
  </si>
  <si>
    <t>PXA110000515770034</t>
  </si>
  <si>
    <t>***7273**</t>
  </si>
  <si>
    <t>PXA110000515770036</t>
  </si>
  <si>
    <t>***4730**</t>
  </si>
  <si>
    <t>SAC020000315770015</t>
  </si>
  <si>
    <t>***6480**</t>
  </si>
  <si>
    <t>Categoría 31</t>
  </si>
  <si>
    <t>Restaurador/a</t>
  </si>
  <si>
    <t>EDC995030115001037</t>
  </si>
  <si>
    <t>***8293**</t>
  </si>
  <si>
    <t>EDC995030115001039</t>
  </si>
  <si>
    <t>***0808**</t>
  </si>
  <si>
    <t>MAA992000015001041</t>
  </si>
  <si>
    <t>***2973**</t>
  </si>
  <si>
    <t>MRC991000036001240</t>
  </si>
  <si>
    <t>***0322**</t>
  </si>
  <si>
    <t>***4708**</t>
  </si>
  <si>
    <t>Categoría 05</t>
  </si>
  <si>
    <t>EDC994030627001030</t>
  </si>
  <si>
    <t>***4180**</t>
  </si>
  <si>
    <t>PSC994080036560089</t>
  </si>
  <si>
    <t>***2380**</t>
  </si>
  <si>
    <t>PSC994080115350035</t>
  </si>
  <si>
    <t>***4088**</t>
  </si>
  <si>
    <t>PSC994080115570054</t>
  </si>
  <si>
    <t>***5261**</t>
  </si>
  <si>
    <t>Categoría 38</t>
  </si>
  <si>
    <t>PRC991000027001215</t>
  </si>
  <si>
    <t>***0460**</t>
  </si>
  <si>
    <t>Categoría 48</t>
  </si>
  <si>
    <t>Axudante auxiliar inspección tributaria</t>
  </si>
  <si>
    <t>FCA291000036560020</t>
  </si>
  <si>
    <t>***8155**</t>
  </si>
  <si>
    <t>Categoría 62</t>
  </si>
  <si>
    <t>EDC994020136240001</t>
  </si>
  <si>
    <t>***1701**</t>
  </si>
  <si>
    <t>EDC994030136220001</t>
  </si>
  <si>
    <t>***3777**</t>
  </si>
  <si>
    <t>EDC994030936001001</t>
  </si>
  <si>
    <t>***0343**</t>
  </si>
  <si>
    <t>EDC995010136560011</t>
  </si>
  <si>
    <t>***3214**</t>
  </si>
  <si>
    <t>INO110010015001020</t>
  </si>
  <si>
    <t>***3560**</t>
  </si>
  <si>
    <t>INO110010015001021</t>
  </si>
  <si>
    <t>***3655**</t>
  </si>
  <si>
    <t>EIC992000032001013</t>
  </si>
  <si>
    <t>***0434**</t>
  </si>
  <si>
    <t>MAA992000027001060</t>
  </si>
  <si>
    <t>***5734**</t>
  </si>
  <si>
    <t>MRC991000015001063</t>
  </si>
  <si>
    <t>***6716**</t>
  </si>
  <si>
    <t>PSC994080036560110</t>
  </si>
  <si>
    <t>***2084**</t>
  </si>
  <si>
    <t>PSC994090127560091</t>
  </si>
  <si>
    <t>***5906**</t>
  </si>
  <si>
    <t>PSC994090136440111</t>
  </si>
  <si>
    <t>***1749**</t>
  </si>
  <si>
    <t>PXA294040136001005</t>
  </si>
  <si>
    <t>***9112**</t>
  </si>
  <si>
    <t>***5183**</t>
  </si>
  <si>
    <t>EIC991000032001450</t>
  </si>
  <si>
    <t>***4824**</t>
  </si>
  <si>
    <t>MRC991000036001200</t>
  </si>
  <si>
    <t>***1880**</t>
  </si>
  <si>
    <t>PRC020000515770140</t>
  </si>
  <si>
    <t>***0730**</t>
  </si>
  <si>
    <t>EDC994090115350200</t>
  </si>
  <si>
    <t>***7653**</t>
  </si>
  <si>
    <t>IVA191000027001109</t>
  </si>
  <si>
    <t>***6924**</t>
  </si>
  <si>
    <t>MAO310000015770150</t>
  </si>
  <si>
    <t>***7994**</t>
  </si>
  <si>
    <t>PRC030000115001152</t>
  </si>
  <si>
    <t>***6099**</t>
  </si>
  <si>
    <t>PRC030000115001153</t>
  </si>
  <si>
    <t>***0711**</t>
  </si>
  <si>
    <t>PRC030000136001301</t>
  </si>
  <si>
    <t>***5318**</t>
  </si>
  <si>
    <t>PSC994080036560086</t>
  </si>
  <si>
    <t>***0379**</t>
  </si>
  <si>
    <t>Categoría 69</t>
  </si>
  <si>
    <t>MAO310000015770157</t>
  </si>
  <si>
    <t>***5687**</t>
  </si>
  <si>
    <t>MRA110000315770100</t>
  </si>
  <si>
    <t>***8544**</t>
  </si>
  <si>
    <t>PEC994030115350063</t>
  </si>
  <si>
    <t>***1266**</t>
  </si>
  <si>
    <t>PSC994010115080018</t>
  </si>
  <si>
    <t>***4420**</t>
  </si>
  <si>
    <t>PSC994080036560103</t>
  </si>
  <si>
    <t>***0392**</t>
  </si>
  <si>
    <t>MAO310000015770155</t>
  </si>
  <si>
    <t>***3903**</t>
  </si>
  <si>
    <t>MAO310000015770156</t>
  </si>
  <si>
    <t>***7060**</t>
  </si>
  <si>
    <t>Categoría 82</t>
  </si>
  <si>
    <t>EIC991000032001460</t>
  </si>
  <si>
    <t>***5215**</t>
  </si>
  <si>
    <t>Categoría 09</t>
  </si>
  <si>
    <t>Técnico/a práctico/a en control e vixilancia de obras, explotación e conservación de estradas</t>
  </si>
  <si>
    <t>IVA191000036001231</t>
  </si>
  <si>
    <t>***0200**</t>
  </si>
  <si>
    <t>Categoría 23</t>
  </si>
  <si>
    <t>IVA191000015001147</t>
  </si>
  <si>
    <t>***6866**</t>
  </si>
  <si>
    <t>Categoría 60</t>
  </si>
  <si>
    <t>IVA191000027001119</t>
  </si>
  <si>
    <t>***4503**</t>
  </si>
  <si>
    <t>Categoría 67</t>
  </si>
  <si>
    <t>IVA191000015001165</t>
  </si>
  <si>
    <t>***8147**</t>
  </si>
  <si>
    <t>IVA191000015001166</t>
  </si>
  <si>
    <t>IVA191000015001173</t>
  </si>
  <si>
    <t>IVA191000027001155</t>
  </si>
  <si>
    <t>IVA191000032001182</t>
  </si>
  <si>
    <t>***3549**</t>
  </si>
  <si>
    <t>Encargado/a agrario/a</t>
  </si>
  <si>
    <t>MRA112200327500013</t>
  </si>
  <si>
    <t>***4217**</t>
  </si>
  <si>
    <t>MRA112600315010162</t>
  </si>
  <si>
    <t>***9485**</t>
  </si>
  <si>
    <t>X</t>
  </si>
  <si>
    <t>Categoría 68</t>
  </si>
  <si>
    <t>MRA112600315010183</t>
  </si>
  <si>
    <t>***1854**</t>
  </si>
  <si>
    <t>MRA112600315010185</t>
  </si>
  <si>
    <t>***0758**</t>
  </si>
  <si>
    <t>MRA112600315010186</t>
  </si>
  <si>
    <t>***9673**</t>
  </si>
  <si>
    <t>MRA112600315010194</t>
  </si>
  <si>
    <t>***3069**</t>
  </si>
  <si>
    <t>MRC050010432260115</t>
  </si>
  <si>
    <t>***6862**</t>
  </si>
  <si>
    <t>Categoría 80</t>
  </si>
  <si>
    <t>Capataz de establecemento</t>
  </si>
  <si>
    <t>MAC993003015580008</t>
  </si>
  <si>
    <t>***9582**</t>
  </si>
  <si>
    <t>MAC994030115570030</t>
  </si>
  <si>
    <t>***9164**</t>
  </si>
  <si>
    <t>MRC995510132570001</t>
  </si>
  <si>
    <t>***9230**</t>
  </si>
  <si>
    <t>Categoría 65</t>
  </si>
  <si>
    <t>EDC994010115150001</t>
  </si>
  <si>
    <t>***1319**</t>
  </si>
  <si>
    <t>EDC994010115300001</t>
  </si>
  <si>
    <t>***6060**</t>
  </si>
  <si>
    <t>EDC994010127330001</t>
  </si>
  <si>
    <t>***1155**</t>
  </si>
  <si>
    <t>EDC994010132250001</t>
  </si>
  <si>
    <t>***8203**</t>
  </si>
  <si>
    <t>EDC994010132820001</t>
  </si>
  <si>
    <t>EDC994010136100005</t>
  </si>
  <si>
    <t>***2666**</t>
  </si>
  <si>
    <t>EDC994010227190001</t>
  </si>
  <si>
    <t>***6556**</t>
  </si>
  <si>
    <t>EDC994010632001001</t>
  </si>
  <si>
    <t>***2025**</t>
  </si>
  <si>
    <t>EDC994020115770017</t>
  </si>
  <si>
    <t>***5641**</t>
  </si>
  <si>
    <t>EDC994030215740036</t>
  </si>
  <si>
    <t>***1280**</t>
  </si>
  <si>
    <t>MRA112100315120022</t>
  </si>
  <si>
    <t>***9428**</t>
  </si>
  <si>
    <t>PSC994021032001017</t>
  </si>
  <si>
    <t>***3094**</t>
  </si>
  <si>
    <t>PSC994030136001038</t>
  </si>
  <si>
    <t>***9549**</t>
  </si>
  <si>
    <t>TRC994040115001004</t>
  </si>
  <si>
    <t>***6763**</t>
  </si>
  <si>
    <t>TRC994040127001018</t>
  </si>
  <si>
    <t>***5747**</t>
  </si>
  <si>
    <t>TRC994040127190015</t>
  </si>
  <si>
    <t>***9415**</t>
  </si>
  <si>
    <t>TRC994040215001015</t>
  </si>
  <si>
    <t>***3869**</t>
  </si>
  <si>
    <t>TRC994040415001013</t>
  </si>
  <si>
    <t>***5714**</t>
  </si>
  <si>
    <t>Analista de laboratorio</t>
  </si>
  <si>
    <t>EIC030020015001001</t>
  </si>
  <si>
    <t>***3596**</t>
  </si>
  <si>
    <t>EIC991000027001450</t>
  </si>
  <si>
    <t>***1932**</t>
  </si>
  <si>
    <t>PEC993000015720050</t>
  </si>
  <si>
    <t>***5864**</t>
  </si>
  <si>
    <t>PEC994020136600053</t>
  </si>
  <si>
    <t>***9282**</t>
  </si>
  <si>
    <t>PEC994020136600055</t>
  </si>
  <si>
    <t>***1379**</t>
  </si>
  <si>
    <t>PEC994020136600058</t>
  </si>
  <si>
    <t>***4332**</t>
  </si>
  <si>
    <t>PEE010000036590065</t>
  </si>
  <si>
    <t>***5685**</t>
  </si>
  <si>
    <t>PEE010000036590066</t>
  </si>
  <si>
    <t>***9182**</t>
  </si>
  <si>
    <t>PEE010000036590068</t>
  </si>
  <si>
    <t>***6315**</t>
  </si>
  <si>
    <t>PEE010000036590069</t>
  </si>
  <si>
    <t>***8275**</t>
  </si>
  <si>
    <t>PEE010000036590074</t>
  </si>
  <si>
    <t>***5484**</t>
  </si>
  <si>
    <t>PEE010000036590082</t>
  </si>
  <si>
    <t>***9119**</t>
  </si>
  <si>
    <t>PEE010000036590096</t>
  </si>
  <si>
    <t>***0991**</t>
  </si>
  <si>
    <t>PEE010000036590102</t>
  </si>
  <si>
    <t>***4821**</t>
  </si>
  <si>
    <t>PEE010000036590103</t>
  </si>
  <si>
    <t>***6563**</t>
  </si>
  <si>
    <t>PEE010000036590104</t>
  </si>
  <si>
    <t>***9203**</t>
  </si>
  <si>
    <t>SAS994010015770020</t>
  </si>
  <si>
    <t>***4095**</t>
  </si>
  <si>
    <t>SAS994010015770027</t>
  </si>
  <si>
    <t>***5669**</t>
  </si>
  <si>
    <t>Categoría 30</t>
  </si>
  <si>
    <t>Programador/a</t>
  </si>
  <si>
    <t>PXA110000215770014</t>
  </si>
  <si>
    <t>***4886**</t>
  </si>
  <si>
    <t>Categoría 91</t>
  </si>
  <si>
    <t>Técnico/a especialista en informática</t>
  </si>
  <si>
    <t>FCA291000027001029</t>
  </si>
  <si>
    <t>***4425**</t>
  </si>
  <si>
    <t>PXA110000215770056</t>
  </si>
  <si>
    <t>***5902**</t>
  </si>
  <si>
    <t>PXA110000215770058</t>
  </si>
  <si>
    <t>***6387**</t>
  </si>
  <si>
    <t>PXA110000215770064</t>
  </si>
  <si>
    <t>***2353**</t>
  </si>
  <si>
    <t>PXA110000215770068</t>
  </si>
  <si>
    <t>***4039**</t>
  </si>
  <si>
    <t>PXA110000215770069</t>
  </si>
  <si>
    <t>***4839**</t>
  </si>
  <si>
    <t>PXA110040115001038</t>
  </si>
  <si>
    <t>***3155**</t>
  </si>
  <si>
    <t>PXA110040327001034</t>
  </si>
  <si>
    <t>***2754**</t>
  </si>
  <si>
    <t>PXA110040532001023</t>
  </si>
  <si>
    <t>***3059**</t>
  </si>
  <si>
    <t>PXA110040636001034</t>
  </si>
  <si>
    <t>***8682**</t>
  </si>
  <si>
    <t>***3459**</t>
  </si>
  <si>
    <t>SAC991000027001040</t>
  </si>
  <si>
    <t>***5616**</t>
  </si>
  <si>
    <t>SAC991000036001033</t>
  </si>
  <si>
    <t>***1284**</t>
  </si>
  <si>
    <t>Categoría 49</t>
  </si>
  <si>
    <t>Axente auxiliar de inspección de transportes</t>
  </si>
  <si>
    <t>IVC030000015770235</t>
  </si>
  <si>
    <t>TRC994040115001010</t>
  </si>
  <si>
    <t>***5111**</t>
  </si>
  <si>
    <t>TRC994040115770008</t>
  </si>
  <si>
    <t>***3658**</t>
  </si>
  <si>
    <t>TRC994040115770011</t>
  </si>
  <si>
    <t>***5013**</t>
  </si>
  <si>
    <t>TRC994040215001010</t>
  </si>
  <si>
    <t>***1581**</t>
  </si>
  <si>
    <t>TRC994040215350007</t>
  </si>
  <si>
    <t>***4236**</t>
  </si>
  <si>
    <t>TRC994040227001012</t>
  </si>
  <si>
    <t>***6013**</t>
  </si>
  <si>
    <t>TRC994040236001010</t>
  </si>
  <si>
    <t>***3105**</t>
  </si>
  <si>
    <t>Y</t>
  </si>
  <si>
    <t>TRC994040236560004</t>
  </si>
  <si>
    <t>***5156**</t>
  </si>
  <si>
    <t>TRC994040236560006</t>
  </si>
  <si>
    <t>***0677**</t>
  </si>
  <si>
    <t>TRC994040236560008</t>
  </si>
  <si>
    <t>***4643**</t>
  </si>
  <si>
    <t>TRC994040332001009</t>
  </si>
  <si>
    <t>***3935**</t>
  </si>
  <si>
    <t>TRC994040436560008</t>
  </si>
  <si>
    <t>***7861**</t>
  </si>
  <si>
    <t>Categoría 63</t>
  </si>
  <si>
    <t>IVA191000027001123</t>
  </si>
  <si>
    <t>***4289**</t>
  </si>
  <si>
    <t>IVA191000027001131</t>
  </si>
  <si>
    <t>***5794**</t>
  </si>
  <si>
    <t>MAC030040115001135</t>
  </si>
  <si>
    <t>***4408**</t>
  </si>
  <si>
    <t>MRC995003015580026</t>
  </si>
  <si>
    <t>***4466**</t>
  </si>
  <si>
    <t>MRA112600315010170</t>
  </si>
  <si>
    <t>***2126**</t>
  </si>
  <si>
    <t>MRC991080127001017</t>
  </si>
  <si>
    <t>***5959**</t>
  </si>
  <si>
    <t>MRC991080136001116</t>
  </si>
  <si>
    <t>***9919**</t>
  </si>
  <si>
    <t>***4291**</t>
  </si>
  <si>
    <t>MRC995003015580025</t>
  </si>
  <si>
    <t>***5908**</t>
  </si>
  <si>
    <t>MRC995010027640026</t>
  </si>
  <si>
    <t>***7223**</t>
  </si>
  <si>
    <t>MRC995013032090026</t>
  </si>
  <si>
    <t>***4809**</t>
  </si>
  <si>
    <t>MRC995015032060026</t>
  </si>
  <si>
    <t>***2104**</t>
  </si>
  <si>
    <t>MRC995016036240025</t>
  </si>
  <si>
    <t>***1042**</t>
  </si>
  <si>
    <t>PRC020000515001291</t>
  </si>
  <si>
    <t>***5327**</t>
  </si>
  <si>
    <t>PRC020000515001551</t>
  </si>
  <si>
    <t>***3173**</t>
  </si>
  <si>
    <t>PRC020000515770152</t>
  </si>
  <si>
    <t>***4760**</t>
  </si>
  <si>
    <t>PRC020000515770153</t>
  </si>
  <si>
    <t>***5176**</t>
  </si>
  <si>
    <t>PRC020000515770156</t>
  </si>
  <si>
    <t>***7011**</t>
  </si>
  <si>
    <t>PRC020000515770157</t>
  </si>
  <si>
    <t>***6042**</t>
  </si>
  <si>
    <t>PRC020000515770159</t>
  </si>
  <si>
    <t>***6462**</t>
  </si>
  <si>
    <t>PRC020000515770162</t>
  </si>
  <si>
    <t>***7997**</t>
  </si>
  <si>
    <t>PRC020000515770163</t>
  </si>
  <si>
    <t>***5350**</t>
  </si>
  <si>
    <t>PRC020000515770167</t>
  </si>
  <si>
    <t>***4669**</t>
  </si>
  <si>
    <t>PRC020000515770170</t>
  </si>
  <si>
    <t>***9007**</t>
  </si>
  <si>
    <t>PRC020000515770174</t>
  </si>
  <si>
    <t>***4616**</t>
  </si>
  <si>
    <t>PRC020000515770181</t>
  </si>
  <si>
    <t>***1603**</t>
  </si>
  <si>
    <t>PRC020000515770182</t>
  </si>
  <si>
    <t>***1972**</t>
  </si>
  <si>
    <t>PRC020000515770187</t>
  </si>
  <si>
    <t>***4388**</t>
  </si>
  <si>
    <t>PRC020000515770189</t>
  </si>
  <si>
    <t>***4687**</t>
  </si>
  <si>
    <t>PRC020000515001271</t>
  </si>
  <si>
    <t>***6501**</t>
  </si>
  <si>
    <t>PRC020000515770222</t>
  </si>
  <si>
    <t>***3540**</t>
  </si>
  <si>
    <t>PRC020000515770196</t>
  </si>
  <si>
    <t>***1583**</t>
  </si>
  <si>
    <t>PRC020000515770198</t>
  </si>
  <si>
    <t>***3387**</t>
  </si>
  <si>
    <t>PRC020000515770202</t>
  </si>
  <si>
    <t>***6757**</t>
  </si>
  <si>
    <t>PRC020000515770206</t>
  </si>
  <si>
    <t>***4601**</t>
  </si>
  <si>
    <t>PRC020000515770207</t>
  </si>
  <si>
    <t>***7213**</t>
  </si>
  <si>
    <t>PRC020000515770210</t>
  </si>
  <si>
    <t>***8398**</t>
  </si>
  <si>
    <t>PRC020000515770214</t>
  </si>
  <si>
    <t>***5572**</t>
  </si>
  <si>
    <t>PRC020000515770223</t>
  </si>
  <si>
    <t>***5684**</t>
  </si>
  <si>
    <t>PRC020000515770226</t>
  </si>
  <si>
    <t>***5754**</t>
  </si>
  <si>
    <t>PRC020000515770227</t>
  </si>
  <si>
    <t>***4558**</t>
  </si>
  <si>
    <t>PRC020000515770233</t>
  </si>
  <si>
    <t>***7337**</t>
  </si>
  <si>
    <t>PRC020000515770240</t>
  </si>
  <si>
    <t>***7983**</t>
  </si>
  <si>
    <t>PRC020000515770243</t>
  </si>
  <si>
    <t>***1707**</t>
  </si>
  <si>
    <t>PRC020000527001323</t>
  </si>
  <si>
    <t>PRC020000527001338</t>
  </si>
  <si>
    <t>***4196**</t>
  </si>
  <si>
    <t>PRC020000532001602</t>
  </si>
  <si>
    <t>***4838**</t>
  </si>
  <si>
    <t>PRC020000536001426</t>
  </si>
  <si>
    <t>***5492**</t>
  </si>
  <si>
    <t>PRC020000536001432</t>
  </si>
  <si>
    <t>***8773**</t>
  </si>
  <si>
    <t>PRC020000536560421</t>
  </si>
  <si>
    <t>***4908**</t>
  </si>
  <si>
    <t>Categoría 90</t>
  </si>
  <si>
    <t>Animador/a sociocultural</t>
  </si>
  <si>
    <t>PSC070020115770060</t>
  </si>
  <si>
    <t>***3396**</t>
  </si>
  <si>
    <t>PSC070020115770062</t>
  </si>
  <si>
    <t>***8921**</t>
  </si>
  <si>
    <t>Categoría 100</t>
  </si>
  <si>
    <t>Bombeiro/a forestal xefe/a de brigada</t>
  </si>
  <si>
    <t>MRC995008227160035</t>
  </si>
  <si>
    <t>***5420**</t>
  </si>
  <si>
    <t>MRC995009327310034</t>
  </si>
  <si>
    <t>***7665**</t>
  </si>
  <si>
    <t>MRC995010127640039</t>
  </si>
  <si>
    <t>MRC995010127640040</t>
  </si>
  <si>
    <t>***2303**</t>
  </si>
  <si>
    <t>MRC995011132190038</t>
  </si>
  <si>
    <t>***1156**</t>
  </si>
  <si>
    <t>MRC995013132090041</t>
  </si>
  <si>
    <t>***1980**</t>
  </si>
  <si>
    <t>MRC995013132090078</t>
  </si>
  <si>
    <t>***6293**</t>
  </si>
  <si>
    <t>MRC995013232230074</t>
  </si>
  <si>
    <t>***2503**</t>
  </si>
  <si>
    <t>MRC995014132840040</t>
  </si>
  <si>
    <t>***1414**</t>
  </si>
  <si>
    <t>MRC995017136420037</t>
  </si>
  <si>
    <t>***5516**</t>
  </si>
  <si>
    <t>MRC995017236090036</t>
  </si>
  <si>
    <t>***7346**</t>
  </si>
  <si>
    <t>MRC995018136440039</t>
  </si>
  <si>
    <t>***7824**</t>
  </si>
  <si>
    <t>MRC995018236530040</t>
  </si>
  <si>
    <t>***9099**</t>
  </si>
  <si>
    <t>MRC995019136590036</t>
  </si>
  <si>
    <t>***6208**</t>
  </si>
  <si>
    <t>MRC995003215060038</t>
  </si>
  <si>
    <t>***3487**</t>
  </si>
  <si>
    <t>Auxiliar de gravación. Oficial /a linotipista. Auxiliar administrativo/a (..)</t>
  </si>
  <si>
    <t>EDC991000015001520</t>
  </si>
  <si>
    <t>***3170**</t>
  </si>
  <si>
    <t>EDC994020127160001</t>
  </si>
  <si>
    <t>***5651**</t>
  </si>
  <si>
    <t>EDC994030136560005</t>
  </si>
  <si>
    <t>***5812**</t>
  </si>
  <si>
    <t>EDC994030836560002</t>
  </si>
  <si>
    <t>***3500**</t>
  </si>
  <si>
    <t>EDC994040132001003</t>
  </si>
  <si>
    <t>***6193**</t>
  </si>
  <si>
    <t>EDC994060115001002</t>
  </si>
  <si>
    <t>***3841**</t>
  </si>
  <si>
    <t>EDC994090132001001</t>
  </si>
  <si>
    <t>***3075**</t>
  </si>
  <si>
    <t>EIC030020032730050</t>
  </si>
  <si>
    <t>***8451**</t>
  </si>
  <si>
    <t>EIC991000015001046</t>
  </si>
  <si>
    <t>***2336**</t>
  </si>
  <si>
    <t>EIC991000032001023</t>
  </si>
  <si>
    <t>***2430**</t>
  </si>
  <si>
    <t>EIC991000032001024</t>
  </si>
  <si>
    <t>***4021**</t>
  </si>
  <si>
    <t>EIC991000036560042</t>
  </si>
  <si>
    <t>***4313**</t>
  </si>
  <si>
    <t>EIC991000036560052</t>
  </si>
  <si>
    <t>***4806**</t>
  </si>
  <si>
    <t>EIC992090115001017</t>
  </si>
  <si>
    <t>***5706**</t>
  </si>
  <si>
    <t>EIC992090132840015</t>
  </si>
  <si>
    <t>***2990**</t>
  </si>
  <si>
    <t>EIC992090136030011</t>
  </si>
  <si>
    <t>***2464**</t>
  </si>
  <si>
    <t>EIC992090136560021</t>
  </si>
  <si>
    <t>***5915**</t>
  </si>
  <si>
    <t>EIC992090315001019</t>
  </si>
  <si>
    <t>***5523**</t>
  </si>
  <si>
    <t>EIC992090436560013</t>
  </si>
  <si>
    <t>***6947**</t>
  </si>
  <si>
    <t>EIC992090436560015</t>
  </si>
  <si>
    <t>***6229**</t>
  </si>
  <si>
    <t>EIO291000015001034</t>
  </si>
  <si>
    <t>***5216**</t>
  </si>
  <si>
    <t>FCA291000036001034</t>
  </si>
  <si>
    <t>***2424**</t>
  </si>
  <si>
    <t>FCA291000036560036</t>
  </si>
  <si>
    <t>***6276**</t>
  </si>
  <si>
    <t>PXA110040327001045</t>
  </si>
  <si>
    <t>***6576**</t>
  </si>
  <si>
    <t>MAO191000015001018</t>
  </si>
  <si>
    <t>***0782**</t>
  </si>
  <si>
    <t>MAO191000027001013</t>
  </si>
  <si>
    <t>***3918**</t>
  </si>
  <si>
    <t>MAO191000032001012</t>
  </si>
  <si>
    <t>***1633**</t>
  </si>
  <si>
    <t>MRC991000032001051</t>
  </si>
  <si>
    <t>***3552**</t>
  </si>
  <si>
    <t>MRC992006227180012</t>
  </si>
  <si>
    <t>***6753**</t>
  </si>
  <si>
    <t>MRC992013436170010</t>
  </si>
  <si>
    <t>***3898**</t>
  </si>
  <si>
    <t>MRC992015136050015</t>
  </si>
  <si>
    <t>***3993**</t>
  </si>
  <si>
    <t>PRC020000215770211</t>
  </si>
  <si>
    <t>***4258**</t>
  </si>
  <si>
    <t>PSC020000015770054</t>
  </si>
  <si>
    <t>***1998**</t>
  </si>
  <si>
    <t>EDC994050127001002</t>
  </si>
  <si>
    <t>***4852**</t>
  </si>
  <si>
    <t>PSC991000036560620</t>
  </si>
  <si>
    <t>***0003**</t>
  </si>
  <si>
    <t>PSC994070127640007</t>
  </si>
  <si>
    <t>***5748**</t>
  </si>
  <si>
    <t>PSC994080036560117</t>
  </si>
  <si>
    <t>***4451**</t>
  </si>
  <si>
    <t>PSC994080036560119</t>
  </si>
  <si>
    <t>***7005**</t>
  </si>
  <si>
    <t>PSC994080115660012</t>
  </si>
  <si>
    <t>***5069**</t>
  </si>
  <si>
    <t>PX5010000015770046</t>
  </si>
  <si>
    <t>***4179**</t>
  </si>
  <si>
    <t>U</t>
  </si>
  <si>
    <t>SAC030000315770011</t>
  </si>
  <si>
    <t>***8925**</t>
  </si>
  <si>
    <t>SAS020000415770013</t>
  </si>
  <si>
    <t>***5552**</t>
  </si>
  <si>
    <t>SAS030000415770005</t>
  </si>
  <si>
    <t>***0226**</t>
  </si>
  <si>
    <t>PRO100000015770105</t>
  </si>
  <si>
    <t>***4867**</t>
  </si>
  <si>
    <t>Categoría 32</t>
  </si>
  <si>
    <t>***7290**</t>
  </si>
  <si>
    <t>***6111**</t>
  </si>
  <si>
    <t>***0589**</t>
  </si>
  <si>
    <t>***6076**</t>
  </si>
  <si>
    <t>***0916**</t>
  </si>
  <si>
    <t>***0732**</t>
  </si>
  <si>
    <t>***6797**</t>
  </si>
  <si>
    <t>***7979**</t>
  </si>
  <si>
    <t>***1122**</t>
  </si>
  <si>
    <t>Categoría 03</t>
  </si>
  <si>
    <t>Auxiliar sanitario. Auxiliar clínica. Auxiliar psiquiátrico/a</t>
  </si>
  <si>
    <t>PSC994080227300014</t>
  </si>
  <si>
    <t>***5926**</t>
  </si>
  <si>
    <t>PSC994090127560100</t>
  </si>
  <si>
    <t>***1903**</t>
  </si>
  <si>
    <t>PSC994090127560103</t>
  </si>
  <si>
    <t>***7374**</t>
  </si>
  <si>
    <t>EDC994090115350148</t>
  </si>
  <si>
    <t>***2124**</t>
  </si>
  <si>
    <t>EIO291000015001030</t>
  </si>
  <si>
    <t>***4797**</t>
  </si>
  <si>
    <t>EIO291000015001031</t>
  </si>
  <si>
    <t>***3823**</t>
  </si>
  <si>
    <t>EIO291000015001032</t>
  </si>
  <si>
    <t>EIO291000015001033</t>
  </si>
  <si>
    <t>***4682**</t>
  </si>
  <si>
    <t>EIO291000027001017</t>
  </si>
  <si>
    <t>***3923**</t>
  </si>
  <si>
    <t>EIO291010136440037</t>
  </si>
  <si>
    <t>***0798**</t>
  </si>
  <si>
    <t>MRA112600315010231</t>
  </si>
  <si>
    <t>***5114**</t>
  </si>
  <si>
    <t>PSC994080036560132</t>
  </si>
  <si>
    <t>***3125**</t>
  </si>
  <si>
    <t>PSC994080036560134</t>
  </si>
  <si>
    <t>***8531**</t>
  </si>
  <si>
    <t>PSC994080036560140</t>
  </si>
  <si>
    <t>***6525**</t>
  </si>
  <si>
    <t>PSC994080036560153</t>
  </si>
  <si>
    <t>***7436**</t>
  </si>
  <si>
    <t>PSC994080036560155</t>
  </si>
  <si>
    <t>***8975**</t>
  </si>
  <si>
    <t>PSC994080036560160</t>
  </si>
  <si>
    <t>***1283**</t>
  </si>
  <si>
    <t>PSC994080036560162</t>
  </si>
  <si>
    <t>***1557**</t>
  </si>
  <si>
    <t>PSC994080036560174</t>
  </si>
  <si>
    <t>***4193**</t>
  </si>
  <si>
    <t>PSC994080036560179</t>
  </si>
  <si>
    <t>***9301**</t>
  </si>
  <si>
    <t>PSC994080036560180</t>
  </si>
  <si>
    <t>***5545**</t>
  </si>
  <si>
    <t>PSC994080036560184</t>
  </si>
  <si>
    <t>***5282**</t>
  </si>
  <si>
    <t>PSC994080036560192</t>
  </si>
  <si>
    <t>***5107**</t>
  </si>
  <si>
    <t>PSC994080036560196</t>
  </si>
  <si>
    <t>PSC994080036560197</t>
  </si>
  <si>
    <t>***9171**</t>
  </si>
  <si>
    <t>PSC994080036560198</t>
  </si>
  <si>
    <t>***0442**</t>
  </si>
  <si>
    <t>PSC994080036560209</t>
  </si>
  <si>
    <t>***3873**</t>
  </si>
  <si>
    <t>PSC994080036560210</t>
  </si>
  <si>
    <t>***5480**</t>
  </si>
  <si>
    <t>PSC994080036560211</t>
  </si>
  <si>
    <t>***2631**</t>
  </si>
  <si>
    <t>PSC994080036560212</t>
  </si>
  <si>
    <t>***9602**</t>
  </si>
  <si>
    <t>PSC994080036560214</t>
  </si>
  <si>
    <t>***4808**</t>
  </si>
  <si>
    <t>PSC994080036560226</t>
  </si>
  <si>
    <t>***5881**</t>
  </si>
  <si>
    <t>PSC994080036560232</t>
  </si>
  <si>
    <t>***4166**</t>
  </si>
  <si>
    <t>PSC994080036560233</t>
  </si>
  <si>
    <t>PSC994080036560235</t>
  </si>
  <si>
    <t>***4756**</t>
  </si>
  <si>
    <t>PSC994080036560236</t>
  </si>
  <si>
    <t>***3516**</t>
  </si>
  <si>
    <t>PSC994080036560625</t>
  </si>
  <si>
    <t>***5888**</t>
  </si>
  <si>
    <t>PSC994080036560626</t>
  </si>
  <si>
    <t>***3021**</t>
  </si>
  <si>
    <t>PSC994080036560627</t>
  </si>
  <si>
    <t>***3618**</t>
  </si>
  <si>
    <t>PSC994080036560631</t>
  </si>
  <si>
    <t>***6855**</t>
  </si>
  <si>
    <t>PSC994080036560635</t>
  </si>
  <si>
    <t>***6287**</t>
  </si>
  <si>
    <t>PSC994080036560636</t>
  </si>
  <si>
    <t>***4421**</t>
  </si>
  <si>
    <t>PSC994080115001052</t>
  </si>
  <si>
    <t>***4567**</t>
  </si>
  <si>
    <t>PSC994080115190020</t>
  </si>
  <si>
    <t>***4632**</t>
  </si>
  <si>
    <t>PSC994080115350070</t>
  </si>
  <si>
    <t>***3587**</t>
  </si>
  <si>
    <t>PSC994080115570098</t>
  </si>
  <si>
    <t>***8736**</t>
  </si>
  <si>
    <t>PSC994080115570107</t>
  </si>
  <si>
    <t>***5740**</t>
  </si>
  <si>
    <t>PSC994080115570119</t>
  </si>
  <si>
    <t>***4360**</t>
  </si>
  <si>
    <t>PSC994080115570120</t>
  </si>
  <si>
    <t>***4305**</t>
  </si>
  <si>
    <t>PSC994080115570121</t>
  </si>
  <si>
    <t>***5597**</t>
  </si>
  <si>
    <t>PSC994080115570125</t>
  </si>
  <si>
    <t>***7331**</t>
  </si>
  <si>
    <t>PSC994080115570135</t>
  </si>
  <si>
    <t>***4918**</t>
  </si>
  <si>
    <t>PSC994080115570152</t>
  </si>
  <si>
    <t>***6205**</t>
  </si>
  <si>
    <t>PSC994080115570159</t>
  </si>
  <si>
    <t>***5115**</t>
  </si>
  <si>
    <t>PSC994080115570161</t>
  </si>
  <si>
    <t>***7110**</t>
  </si>
  <si>
    <t>PSC994080115570189</t>
  </si>
  <si>
    <t>***5091**</t>
  </si>
  <si>
    <t>PSC994080115570191</t>
  </si>
  <si>
    <t>***8318**</t>
  </si>
  <si>
    <t>PSC994080115660014</t>
  </si>
  <si>
    <t>***7380**</t>
  </si>
  <si>
    <t>PSC994080115660015</t>
  </si>
  <si>
    <t>***6646**</t>
  </si>
  <si>
    <t>PSC994080127001016</t>
  </si>
  <si>
    <t>***4642**</t>
  </si>
  <si>
    <t>PSC994080127085028</t>
  </si>
  <si>
    <t>***9658**</t>
  </si>
  <si>
    <t>PSC994080127085029</t>
  </si>
  <si>
    <t>***9318**</t>
  </si>
  <si>
    <t>PSC994080132230010</t>
  </si>
  <si>
    <t>***6868**</t>
  </si>
  <si>
    <t>PSC994080136170020</t>
  </si>
  <si>
    <t>***8012**</t>
  </si>
  <si>
    <t>PSC994080136260029</t>
  </si>
  <si>
    <t>***5951**</t>
  </si>
  <si>
    <t>PSC994080136260030</t>
  </si>
  <si>
    <t>***0101**</t>
  </si>
  <si>
    <t>PSC994080136260031</t>
  </si>
  <si>
    <t>***0376**</t>
  </si>
  <si>
    <t>PSC994080136260032</t>
  </si>
  <si>
    <t>***0487**</t>
  </si>
  <si>
    <t>PSC994080136260033</t>
  </si>
  <si>
    <t>***8535**</t>
  </si>
  <si>
    <t>PSC994080215770117</t>
  </si>
  <si>
    <t>***5905**</t>
  </si>
  <si>
    <t>PSC994080227001045</t>
  </si>
  <si>
    <t>***4765**</t>
  </si>
  <si>
    <t>PSC994080227001048</t>
  </si>
  <si>
    <t>***3431**</t>
  </si>
  <si>
    <t>PSC994090127560130</t>
  </si>
  <si>
    <t>PSC994090127560133</t>
  </si>
  <si>
    <t>***1681**</t>
  </si>
  <si>
    <t>PSC994090127560149</t>
  </si>
  <si>
    <t>PSC994090127560154</t>
  </si>
  <si>
    <t>***0440**</t>
  </si>
  <si>
    <t>PSC994090127560156</t>
  </si>
  <si>
    <t>***1101**</t>
  </si>
  <si>
    <t>PSC994090127560164</t>
  </si>
  <si>
    <t>***3291**</t>
  </si>
  <si>
    <t>PSC994090127560173</t>
  </si>
  <si>
    <t>***0963**</t>
  </si>
  <si>
    <t>PSC994090127560175</t>
  </si>
  <si>
    <t>***5600**</t>
  </si>
  <si>
    <t>PSC994090127560177</t>
  </si>
  <si>
    <t>***5715**</t>
  </si>
  <si>
    <t>PSC994090136440182</t>
  </si>
  <si>
    <t>***5942**</t>
  </si>
  <si>
    <t>PSC994090136440132</t>
  </si>
  <si>
    <t>***3041**</t>
  </si>
  <si>
    <t>PSC994090136440133</t>
  </si>
  <si>
    <t>***3900**</t>
  </si>
  <si>
    <t>PSC994090136440145</t>
  </si>
  <si>
    <t>***7396**</t>
  </si>
  <si>
    <t>PSC994090136440149</t>
  </si>
  <si>
    <t>***5055**</t>
  </si>
  <si>
    <t>PSC994090136440151</t>
  </si>
  <si>
    <t>***1362**</t>
  </si>
  <si>
    <t>PSC994090136440155</t>
  </si>
  <si>
    <t>***9017**</t>
  </si>
  <si>
    <t>PSC994090136440159</t>
  </si>
  <si>
    <t>***3666**</t>
  </si>
  <si>
    <t>PSC994090136440160</t>
  </si>
  <si>
    <t>***5141**</t>
  </si>
  <si>
    <t>PSC994090136440165</t>
  </si>
  <si>
    <t>***4183**</t>
  </si>
  <si>
    <t>PSC994090136440176</t>
  </si>
  <si>
    <t>***2173**</t>
  </si>
  <si>
    <t>PSC994090136440181</t>
  </si>
  <si>
    <t>***5084**</t>
  </si>
  <si>
    <t>PSC994090136440185</t>
  </si>
  <si>
    <t>***3995**</t>
  </si>
  <si>
    <t>PSC994090136440189</t>
  </si>
  <si>
    <t>***0216**</t>
  </si>
  <si>
    <t>PSC994090136440196</t>
  </si>
  <si>
    <t>SAC030020127001170</t>
  </si>
  <si>
    <t>***6802**</t>
  </si>
  <si>
    <t>SAC030020127001172</t>
  </si>
  <si>
    <t>***4510**</t>
  </si>
  <si>
    <t>SAC991000415001021</t>
  </si>
  <si>
    <t>***2394**</t>
  </si>
  <si>
    <t>SAC991000532001014</t>
  </si>
  <si>
    <t>***2828**</t>
  </si>
  <si>
    <t>SAC991000536001030</t>
  </si>
  <si>
    <t>***9221**</t>
  </si>
  <si>
    <t>SAS994010032800044</t>
  </si>
  <si>
    <t>***9248**</t>
  </si>
  <si>
    <t>SAS994010032800058</t>
  </si>
  <si>
    <t>***4741**</t>
  </si>
  <si>
    <t>SAS994010032800063</t>
  </si>
  <si>
    <t>***7918**</t>
  </si>
  <si>
    <t>SAS994010032800064</t>
  </si>
  <si>
    <t>***3971**</t>
  </si>
  <si>
    <t>SAS994010032800067</t>
  </si>
  <si>
    <t>***7367**</t>
  </si>
  <si>
    <t>Oficial/a 2ª cociña. Cociñeiro/a oficial 2ª</t>
  </si>
  <si>
    <t>EDC994010115040003</t>
  </si>
  <si>
    <t>***1294**</t>
  </si>
  <si>
    <t>EDC994010115100003</t>
  </si>
  <si>
    <t>***1794**</t>
  </si>
  <si>
    <t>EDC994010115180001</t>
  </si>
  <si>
    <t>***0348**</t>
  </si>
  <si>
    <t>EDC994010115310001</t>
  </si>
  <si>
    <t>***4716**</t>
  </si>
  <si>
    <t>EDC994010115550003</t>
  </si>
  <si>
    <t>***8940**</t>
  </si>
  <si>
    <t>EDC994010115610003</t>
  </si>
  <si>
    <t>***8492**</t>
  </si>
  <si>
    <t>EDC994010115640005</t>
  </si>
  <si>
    <t>***5443**</t>
  </si>
  <si>
    <t>EDC994010115830001</t>
  </si>
  <si>
    <t>***6041**</t>
  </si>
  <si>
    <t>EDC994010115870001</t>
  </si>
  <si>
    <t>***1292**</t>
  </si>
  <si>
    <t>EDC994010127030001</t>
  </si>
  <si>
    <t>***5193**</t>
  </si>
  <si>
    <t>EDC994010127080001</t>
  </si>
  <si>
    <t>***2028**</t>
  </si>
  <si>
    <t>EDC994010127110001</t>
  </si>
  <si>
    <t>***3778**</t>
  </si>
  <si>
    <t>EDC994010127190001</t>
  </si>
  <si>
    <t>***3346**</t>
  </si>
  <si>
    <t>EDC994010127220001</t>
  </si>
  <si>
    <t>***7619**</t>
  </si>
  <si>
    <t>EDC994010127350001</t>
  </si>
  <si>
    <t>***2807**</t>
  </si>
  <si>
    <t>EDC994010127540001</t>
  </si>
  <si>
    <t>***1648**</t>
  </si>
  <si>
    <t>EDC994010127570001</t>
  </si>
  <si>
    <t>***5525**</t>
  </si>
  <si>
    <t>EDC994010127640001</t>
  </si>
  <si>
    <t>***1624**</t>
  </si>
  <si>
    <t>EDC994010127650001</t>
  </si>
  <si>
    <t>***1166**</t>
  </si>
  <si>
    <t>EDC994010132430001</t>
  </si>
  <si>
    <t>***7215**</t>
  </si>
  <si>
    <t>EDC994010132700003</t>
  </si>
  <si>
    <t>***1978**</t>
  </si>
  <si>
    <t>EDC994010136080001</t>
  </si>
  <si>
    <t>***9147**</t>
  </si>
  <si>
    <t>EDC994010215810001</t>
  </si>
  <si>
    <t>***0829**</t>
  </si>
  <si>
    <t>EDC994010227060001</t>
  </si>
  <si>
    <t>EDC994010227220001</t>
  </si>
  <si>
    <t>***0801**</t>
  </si>
  <si>
    <t>EDC994010227230001</t>
  </si>
  <si>
    <t>***7129**</t>
  </si>
  <si>
    <t>EDC994010227300001</t>
  </si>
  <si>
    <t>***6006**</t>
  </si>
  <si>
    <t>EDC994010236120001</t>
  </si>
  <si>
    <t>EDC994010327001001</t>
  </si>
  <si>
    <t>***5106**</t>
  </si>
  <si>
    <t>EDC994010327640001</t>
  </si>
  <si>
    <t>***4637**</t>
  </si>
  <si>
    <t>EDC994090127001030</t>
  </si>
  <si>
    <t>***3890**</t>
  </si>
  <si>
    <t>EDC994090127001031</t>
  </si>
  <si>
    <t>***5640**</t>
  </si>
  <si>
    <t>EDC994090127300011</t>
  </si>
  <si>
    <t>***5678**</t>
  </si>
  <si>
    <t>EDC994090136560016</t>
  </si>
  <si>
    <t>***2043**</t>
  </si>
  <si>
    <t>PEC994030115350067</t>
  </si>
  <si>
    <t>***5280**</t>
  </si>
  <si>
    <t>PSC994030127550038</t>
  </si>
  <si>
    <t>***4339**</t>
  </si>
  <si>
    <t>PSC994080036560291</t>
  </si>
  <si>
    <t>***8750**</t>
  </si>
  <si>
    <t>PSC994080036560292</t>
  </si>
  <si>
    <t>***6759**</t>
  </si>
  <si>
    <t>PSC994080036560293</t>
  </si>
  <si>
    <t>***5151**</t>
  </si>
  <si>
    <t>PSC994080115001065</t>
  </si>
  <si>
    <t>***5165**</t>
  </si>
  <si>
    <t>PSC994080115001066</t>
  </si>
  <si>
    <t>***8297**</t>
  </si>
  <si>
    <t>PSC994080115001067</t>
  </si>
  <si>
    <t>***1554**</t>
  </si>
  <si>
    <t>PSC994080115001068</t>
  </si>
  <si>
    <t>***6789**</t>
  </si>
  <si>
    <t>PSC994080115660022</t>
  </si>
  <si>
    <t>***8664**</t>
  </si>
  <si>
    <t>PSC994080127085040</t>
  </si>
  <si>
    <t>***9236**</t>
  </si>
  <si>
    <t>PSC994090127560197</t>
  </si>
  <si>
    <t>***0746**</t>
  </si>
  <si>
    <t>PSC994090136440226</t>
  </si>
  <si>
    <t>***8904**</t>
  </si>
  <si>
    <t>Axudante/a de servizos técnicos. Oficial/a 2ª establecemento</t>
  </si>
  <si>
    <t>ED2010000015770040</t>
  </si>
  <si>
    <t>***3690**</t>
  </si>
  <si>
    <t>PEC994030136235050</t>
  </si>
  <si>
    <t>***8309**</t>
  </si>
  <si>
    <t>PRC030000115001154</t>
  </si>
  <si>
    <t>***6600**</t>
  </si>
  <si>
    <t>PRC991000027001220</t>
  </si>
  <si>
    <t>***6620**</t>
  </si>
  <si>
    <t>PX4994050132570101</t>
  </si>
  <si>
    <t>***2972**</t>
  </si>
  <si>
    <t>PX4994050132570114</t>
  </si>
  <si>
    <t>PSC994030127550041</t>
  </si>
  <si>
    <t>***9229**</t>
  </si>
  <si>
    <t>PSC994030132001090</t>
  </si>
  <si>
    <t>***2688**</t>
  </si>
  <si>
    <t>Categoría 18</t>
  </si>
  <si>
    <t>Oficial/a 2ª</t>
  </si>
  <si>
    <t>MAC994030132190034</t>
  </si>
  <si>
    <t>***0354**</t>
  </si>
  <si>
    <t>Oficial/a 2ª agrario</t>
  </si>
  <si>
    <t>EDC994020136420020</t>
  </si>
  <si>
    <t>***9483**</t>
  </si>
  <si>
    <t>MRA112000315080057</t>
  </si>
  <si>
    <t>***0093**</t>
  </si>
  <si>
    <t>MRA112000315080058</t>
  </si>
  <si>
    <t>***1221**</t>
  </si>
  <si>
    <t>MRA112300327300020</t>
  </si>
  <si>
    <t>***6011**</t>
  </si>
  <si>
    <t>MRA112500336001027</t>
  </si>
  <si>
    <t>***8989**</t>
  </si>
  <si>
    <t>MRA112600315010220</t>
  </si>
  <si>
    <t>***6084**</t>
  </si>
  <si>
    <t>MRA112600315010211</t>
  </si>
  <si>
    <t>MRA112600315010212</t>
  </si>
  <si>
    <t>***6155**</t>
  </si>
  <si>
    <t>MRA112600315010216</t>
  </si>
  <si>
    <t>***3462**</t>
  </si>
  <si>
    <t>MRA112600315010217</t>
  </si>
  <si>
    <t>***7673**</t>
  </si>
  <si>
    <t>MRA112600315010226</t>
  </si>
  <si>
    <t>***9979**</t>
  </si>
  <si>
    <t>MRA113100332400014</t>
  </si>
  <si>
    <t>***2463**</t>
  </si>
  <si>
    <t>MRA113200336450030</t>
  </si>
  <si>
    <t>***8716**</t>
  </si>
  <si>
    <t>MRC050010432260121</t>
  </si>
  <si>
    <t>***7423**</t>
  </si>
  <si>
    <t>MRC995019036001029</t>
  </si>
  <si>
    <t>***9145**</t>
  </si>
  <si>
    <t>Categoría 42</t>
  </si>
  <si>
    <t>Oficial/a 2ª forestal</t>
  </si>
  <si>
    <t>MAC994030132370100</t>
  </si>
  <si>
    <t>***2483**</t>
  </si>
  <si>
    <t>Auxiliar de laboratorio</t>
  </si>
  <si>
    <t>EIC991000015001470</t>
  </si>
  <si>
    <t>***4667**</t>
  </si>
  <si>
    <t>MAC030040115001124</t>
  </si>
  <si>
    <t>***6072**</t>
  </si>
  <si>
    <t>MRA112600315010242</t>
  </si>
  <si>
    <t>***3279**</t>
  </si>
  <si>
    <t>MRA113000315010133</t>
  </si>
  <si>
    <t>***3444**</t>
  </si>
  <si>
    <t>MRA113300336001130</t>
  </si>
  <si>
    <t>***8665**</t>
  </si>
  <si>
    <t>MRC050010127001082</t>
  </si>
  <si>
    <t>PEC994020127500025</t>
  </si>
  <si>
    <t>***6541**</t>
  </si>
  <si>
    <t>PEC994020127500024</t>
  </si>
  <si>
    <t>***6526**</t>
  </si>
  <si>
    <t>PEC994020136600067</t>
  </si>
  <si>
    <t>***4409**</t>
  </si>
  <si>
    <t>PEC994030136235057</t>
  </si>
  <si>
    <t>***6285**</t>
  </si>
  <si>
    <t>PEE010000036590114</t>
  </si>
  <si>
    <t>***5796**</t>
  </si>
  <si>
    <t>PEE010000036590116</t>
  </si>
  <si>
    <t>***3710**</t>
  </si>
  <si>
    <t>SAC030020127001196</t>
  </si>
  <si>
    <t>***3720**</t>
  </si>
  <si>
    <t>Categoría 16</t>
  </si>
  <si>
    <t>Conductor/a</t>
  </si>
  <si>
    <t>IVA191000015001196</t>
  </si>
  <si>
    <t>***8511**</t>
  </si>
  <si>
    <t>MRC991070127001076</t>
  </si>
  <si>
    <t>***0282**</t>
  </si>
  <si>
    <t>PRC020000515770500</t>
  </si>
  <si>
    <t>***5267**</t>
  </si>
  <si>
    <t>PRC020000515770505</t>
  </si>
  <si>
    <t>PRC020000515770507</t>
  </si>
  <si>
    <t>***5412**</t>
  </si>
  <si>
    <t>PRC020000515770510</t>
  </si>
  <si>
    <t>PRC020000515770520</t>
  </si>
  <si>
    <t>***1049**</t>
  </si>
  <si>
    <t>PRC020000515770524</t>
  </si>
  <si>
    <t>***6049**</t>
  </si>
  <si>
    <t>PRC020000515770533</t>
  </si>
  <si>
    <t>***4715**</t>
  </si>
  <si>
    <t>PRC020000515770534</t>
  </si>
  <si>
    <t>***6921**</t>
  </si>
  <si>
    <t>PRC020000527001574</t>
  </si>
  <si>
    <t>***7434**</t>
  </si>
  <si>
    <t>PRC020000527001575</t>
  </si>
  <si>
    <t>***5381**</t>
  </si>
  <si>
    <t>PRC020000527001578</t>
  </si>
  <si>
    <t>***5349**</t>
  </si>
  <si>
    <t>PRC020000527001579</t>
  </si>
  <si>
    <t>***4634**</t>
  </si>
  <si>
    <t>PRC020000527001582</t>
  </si>
  <si>
    <t>***5123**</t>
  </si>
  <si>
    <t>PRC020000527001583</t>
  </si>
  <si>
    <t>***1860**</t>
  </si>
  <si>
    <t>PRC020000527001584</t>
  </si>
  <si>
    <t>***4265**</t>
  </si>
  <si>
    <t>PRC020000532001605</t>
  </si>
  <si>
    <t>***2810**</t>
  </si>
  <si>
    <t>PRC020000532001603</t>
  </si>
  <si>
    <t>***6488**</t>
  </si>
  <si>
    <t>PRC020000536001631</t>
  </si>
  <si>
    <t>***9643**</t>
  </si>
  <si>
    <t>PRC020000536001641</t>
  </si>
  <si>
    <t>***9851**</t>
  </si>
  <si>
    <t>PRC020000536001644</t>
  </si>
  <si>
    <t>***5948**</t>
  </si>
  <si>
    <t>PRC020000536560631</t>
  </si>
  <si>
    <t>***3008**</t>
  </si>
  <si>
    <t>Categoría 33</t>
  </si>
  <si>
    <t>Bombeiro/a forestal condutor de motobomba</t>
  </si>
  <si>
    <t>MRC995002215170034</t>
  </si>
  <si>
    <t>***6295**</t>
  </si>
  <si>
    <t>MRC995003215060035</t>
  </si>
  <si>
    <t>***5113**</t>
  </si>
  <si>
    <t>MRC995003215060036</t>
  </si>
  <si>
    <t>***5136**</t>
  </si>
  <si>
    <t>MRC995003215060061</t>
  </si>
  <si>
    <t>***5496**</t>
  </si>
  <si>
    <t>MRC995004215660033</t>
  </si>
  <si>
    <t>***1622**</t>
  </si>
  <si>
    <t>MRC995005215330033</t>
  </si>
  <si>
    <t>***3260**</t>
  </si>
  <si>
    <t>MRC995009127001036</t>
  </si>
  <si>
    <t>***5236**</t>
  </si>
  <si>
    <t>MRC995009327310032</t>
  </si>
  <si>
    <t>***6040**</t>
  </si>
  <si>
    <t>MRC995010127640035</t>
  </si>
  <si>
    <t>***1987**</t>
  </si>
  <si>
    <t>MRC995012232430034</t>
  </si>
  <si>
    <t>***0670**</t>
  </si>
  <si>
    <t>MRC995012232430063</t>
  </si>
  <si>
    <t>***2878**</t>
  </si>
  <si>
    <t>MRC995012332240034</t>
  </si>
  <si>
    <t>***8700**</t>
  </si>
  <si>
    <t>MRC995013132090036</t>
  </si>
  <si>
    <t>***6087**</t>
  </si>
  <si>
    <t>MRC995013132090072</t>
  </si>
  <si>
    <t>***4564**</t>
  </si>
  <si>
    <t>MRC995013132090074</t>
  </si>
  <si>
    <t>***9607**</t>
  </si>
  <si>
    <t>MRC995014232340038</t>
  </si>
  <si>
    <t>***2919**</t>
  </si>
  <si>
    <t>MRC995014232340039</t>
  </si>
  <si>
    <t>***5246**</t>
  </si>
  <si>
    <t>MRC995015132060036</t>
  </si>
  <si>
    <t>***1253**</t>
  </si>
  <si>
    <t>MRC995012132001038</t>
  </si>
  <si>
    <t>***0707**</t>
  </si>
  <si>
    <t>MRC995018136440035</t>
  </si>
  <si>
    <t>***7609**</t>
  </si>
  <si>
    <t>MRC995019236001033</t>
  </si>
  <si>
    <t>***3702**</t>
  </si>
  <si>
    <t>MRC995019236001062</t>
  </si>
  <si>
    <t>***7590**</t>
  </si>
  <si>
    <t>Categoría 35</t>
  </si>
  <si>
    <t>Auxiliar de arquivos e bibliotecas</t>
  </si>
  <si>
    <t>EDC995010115001021</t>
  </si>
  <si>
    <t>***9622**</t>
  </si>
  <si>
    <t>EDC995010115001022</t>
  </si>
  <si>
    <t>***6176**</t>
  </si>
  <si>
    <t>EDC995010115001023</t>
  </si>
  <si>
    <t>***3032**</t>
  </si>
  <si>
    <t>EDC995010115001042</t>
  </si>
  <si>
    <t>***8957**</t>
  </si>
  <si>
    <t>EDC995010115001043</t>
  </si>
  <si>
    <t>***6054**</t>
  </si>
  <si>
    <t>EDC995010115770031</t>
  </si>
  <si>
    <t>***2982**</t>
  </si>
  <si>
    <t>EDC995010127001060</t>
  </si>
  <si>
    <t>EDC995010127001061</t>
  </si>
  <si>
    <t>***0274**</t>
  </si>
  <si>
    <t>EDC995010136001028</t>
  </si>
  <si>
    <t>***9960**</t>
  </si>
  <si>
    <t>EDC995010136001029</t>
  </si>
  <si>
    <t>***4224**</t>
  </si>
  <si>
    <t>EDC995010136001033</t>
  </si>
  <si>
    <t>***2383**</t>
  </si>
  <si>
    <t>EDC995010136001040</t>
  </si>
  <si>
    <t>EDC995010136001041</t>
  </si>
  <si>
    <t>***9302**</t>
  </si>
  <si>
    <t>EDC995030115001061</t>
  </si>
  <si>
    <t>***5170**</t>
  </si>
  <si>
    <t>FCA291000015001300</t>
  </si>
  <si>
    <t>EDC995010127001036</t>
  </si>
  <si>
    <t>***5108**</t>
  </si>
  <si>
    <t>EDC995010136560031</t>
  </si>
  <si>
    <t>***5495**</t>
  </si>
  <si>
    <t>EDC995020132001030</t>
  </si>
  <si>
    <t>***4768**</t>
  </si>
  <si>
    <t>Categoría 36</t>
  </si>
  <si>
    <t>Auxiliar de museos</t>
  </si>
  <si>
    <t>EDC995020132001024</t>
  </si>
  <si>
    <t>***2731**</t>
  </si>
  <si>
    <t>Categoría 10B</t>
  </si>
  <si>
    <t>MRC995009127001181</t>
  </si>
  <si>
    <t>***5653**</t>
  </si>
  <si>
    <t>C2</t>
  </si>
  <si>
    <t>Celador 2ª. Vixiante de recursos naturais</t>
  </si>
  <si>
    <t>MAC993002515090030</t>
  </si>
  <si>
    <t>***9205**</t>
  </si>
  <si>
    <t>MAC993002515090032</t>
  </si>
  <si>
    <t>***9504**</t>
  </si>
  <si>
    <t>MAC993003315770032</t>
  </si>
  <si>
    <t>***9003**</t>
  </si>
  <si>
    <t>MAC993006627470032</t>
  </si>
  <si>
    <t>***5569**</t>
  </si>
  <si>
    <t>MAC993006727290031</t>
  </si>
  <si>
    <t>***4214**</t>
  </si>
  <si>
    <t>MAC993012532430031</t>
  </si>
  <si>
    <t>***0247**</t>
  </si>
  <si>
    <t>MAC993016536170031</t>
  </si>
  <si>
    <t>***3766**</t>
  </si>
  <si>
    <t>MAC993016536170034</t>
  </si>
  <si>
    <t>***1395**</t>
  </si>
  <si>
    <t>MAC993017436420032</t>
  </si>
  <si>
    <t>***9774**</t>
  </si>
  <si>
    <t>MAC993031027120015</t>
  </si>
  <si>
    <t>***4264**</t>
  </si>
  <si>
    <t>MAC993016536170033</t>
  </si>
  <si>
    <t>***3529**</t>
  </si>
  <si>
    <t>MAC994030115570035</t>
  </si>
  <si>
    <t>***8943**</t>
  </si>
  <si>
    <t>MAC994030115570036</t>
  </si>
  <si>
    <t>***7315**</t>
  </si>
  <si>
    <t>MAC994030115570037</t>
  </si>
  <si>
    <t>***7200**</t>
  </si>
  <si>
    <t>MAC994030236120029</t>
  </si>
  <si>
    <t>***2012**</t>
  </si>
  <si>
    <t>MAC993001615430030</t>
  </si>
  <si>
    <t>***0496**</t>
  </si>
  <si>
    <t>MAC993002415001010</t>
  </si>
  <si>
    <t>***3369**</t>
  </si>
  <si>
    <t>MAC993005215910031</t>
  </si>
  <si>
    <t>***6206**</t>
  </si>
  <si>
    <t>Vixiante fixo de defensa contra incendios forestais</t>
  </si>
  <si>
    <t>MRC995007227180180</t>
  </si>
  <si>
    <t>***6795**</t>
  </si>
  <si>
    <t>MRC995004115560031</t>
  </si>
  <si>
    <t>***3774**</t>
  </si>
  <si>
    <t>MRC995009227560031</t>
  </si>
  <si>
    <t>***1850**</t>
  </si>
  <si>
    <t>MRC995011132190031</t>
  </si>
  <si>
    <t>***5089**</t>
  </si>
  <si>
    <t>MRC995012232430031</t>
  </si>
  <si>
    <t>***8600**</t>
  </si>
  <si>
    <t>MRC995013132090030</t>
  </si>
  <si>
    <t>***0451**</t>
  </si>
  <si>
    <t>MRC995013132090031</t>
  </si>
  <si>
    <t>***3096**</t>
  </si>
  <si>
    <t>MRC995017236090030</t>
  </si>
  <si>
    <t>***7089**</t>
  </si>
  <si>
    <t>***1724**</t>
  </si>
  <si>
    <t>MRC995018236530033</t>
  </si>
  <si>
    <t>***5649**</t>
  </si>
  <si>
    <t>MRC995019236001059</t>
  </si>
  <si>
    <t>***8652**</t>
  </si>
  <si>
    <t>MRC995014132840030</t>
  </si>
  <si>
    <t>***1133**</t>
  </si>
  <si>
    <t>MRC995009127001182</t>
  </si>
  <si>
    <t>***1383**</t>
  </si>
  <si>
    <t>MRC995013232230031</t>
  </si>
  <si>
    <t>***5313**</t>
  </si>
  <si>
    <t>MRC995007127060185</t>
  </si>
  <si>
    <t>***3768**</t>
  </si>
  <si>
    <t>MRC995010127640181</t>
  </si>
  <si>
    <t>***5428**</t>
  </si>
  <si>
    <t>MRC995004215660180</t>
  </si>
  <si>
    <t>***6676**</t>
  </si>
  <si>
    <t>MRC995008227160031</t>
  </si>
  <si>
    <t>***5058**</t>
  </si>
  <si>
    <t>MRC995008227160181</t>
  </si>
  <si>
    <t>***6047**</t>
  </si>
  <si>
    <t>MRC995009127001032</t>
  </si>
  <si>
    <t>***4029**</t>
  </si>
  <si>
    <t>Categoría 10C</t>
  </si>
  <si>
    <t>Emisorista de densa contra incendios forestais</t>
  </si>
  <si>
    <t>MRC991080136001200</t>
  </si>
  <si>
    <t>***7041**</t>
  </si>
  <si>
    <t>MRC995002015090034</t>
  </si>
  <si>
    <t>***0254**</t>
  </si>
  <si>
    <t>MRC995003015580038</t>
  </si>
  <si>
    <t>***7940**</t>
  </si>
  <si>
    <t>MRC995009027001034</t>
  </si>
  <si>
    <t>***0686**</t>
  </si>
  <si>
    <t>MRC995011032190034</t>
  </si>
  <si>
    <t>***7680**</t>
  </si>
  <si>
    <t>MRC995011032190037</t>
  </si>
  <si>
    <t>***4851**</t>
  </si>
  <si>
    <t>MRC995011032190038</t>
  </si>
  <si>
    <t>***3759**</t>
  </si>
  <si>
    <t>MRC995012032001038</t>
  </si>
  <si>
    <t>***6219**</t>
  </si>
  <si>
    <t>MRC995014032840041</t>
  </si>
  <si>
    <t>MRC995017036420033</t>
  </si>
  <si>
    <t>***4992**</t>
  </si>
  <si>
    <t>MRC995017036420034</t>
  </si>
  <si>
    <t>***5419**</t>
  </si>
  <si>
    <t>MRC995017036420035</t>
  </si>
  <si>
    <t>MRC991080127001207</t>
  </si>
  <si>
    <t>***5155**</t>
  </si>
  <si>
    <t>MRC995009027001201</t>
  </si>
  <si>
    <t>***9338**</t>
  </si>
  <si>
    <t>MRC991080115001210</t>
  </si>
  <si>
    <t>***9392**</t>
  </si>
  <si>
    <t>MRC991080127001203</t>
  </si>
  <si>
    <t>***3894**</t>
  </si>
  <si>
    <t>MRC995018036380200</t>
  </si>
  <si>
    <t>***7102**</t>
  </si>
  <si>
    <t>Categoría 14</t>
  </si>
  <si>
    <t>Bombeiro/a forestal</t>
  </si>
  <si>
    <t>MRA113300336001151</t>
  </si>
  <si>
    <t>***9841**</t>
  </si>
  <si>
    <t>MRC995003015580047</t>
  </si>
  <si>
    <t>***9836**</t>
  </si>
  <si>
    <t>MRC995003115580039</t>
  </si>
  <si>
    <t>***1334**</t>
  </si>
  <si>
    <t>MRC995003015580044</t>
  </si>
  <si>
    <t>***1977**</t>
  </si>
  <si>
    <t>MRC995005115910040</t>
  </si>
  <si>
    <t>***5533**</t>
  </si>
  <si>
    <t>MRC995006227290041</t>
  </si>
  <si>
    <t>***1776**</t>
  </si>
  <si>
    <t>MRC995007227180038</t>
  </si>
  <si>
    <t>***1010**</t>
  </si>
  <si>
    <t>MRC995009127001042</t>
  </si>
  <si>
    <t>***1690**</t>
  </si>
  <si>
    <t>MRC995010127640045</t>
  </si>
  <si>
    <t>***5987**</t>
  </si>
  <si>
    <t>MRC995011132190041</t>
  </si>
  <si>
    <t>***1897**</t>
  </si>
  <si>
    <t>MRC995012232430070</t>
  </si>
  <si>
    <t>***7844**</t>
  </si>
  <si>
    <t>MRC995012332240042</t>
  </si>
  <si>
    <t>***2669**</t>
  </si>
  <si>
    <t>MRC995013232230076</t>
  </si>
  <si>
    <t>***7635**</t>
  </si>
  <si>
    <t>MRC995014132840A02</t>
  </si>
  <si>
    <t>***2632**</t>
  </si>
  <si>
    <t>MRC995015132060044</t>
  </si>
  <si>
    <t>***4745**</t>
  </si>
  <si>
    <t>MRC995015232320048</t>
  </si>
  <si>
    <t>***0986**</t>
  </si>
  <si>
    <t>MRC995017136420041</t>
  </si>
  <si>
    <t>***5795**</t>
  </si>
  <si>
    <t>MRC995017236090039</t>
  </si>
  <si>
    <t>***1234**</t>
  </si>
  <si>
    <t>MRC995018136440044</t>
  </si>
  <si>
    <t>***3422**</t>
  </si>
  <si>
    <t>MRC995010127650051</t>
  </si>
  <si>
    <t>***7624**</t>
  </si>
  <si>
    <t>MRC995001115350044</t>
  </si>
  <si>
    <t>***2769**</t>
  </si>
  <si>
    <t>MRC995001215600047</t>
  </si>
  <si>
    <t>***0368**</t>
  </si>
  <si>
    <t>MRC995002215170044</t>
  </si>
  <si>
    <t>***1923**</t>
  </si>
  <si>
    <t>MRC995002215170064</t>
  </si>
  <si>
    <t>***8855**</t>
  </si>
  <si>
    <t>MRC995003115580044</t>
  </si>
  <si>
    <t>***6585**</t>
  </si>
  <si>
    <t>MRC995003115580046</t>
  </si>
  <si>
    <t>***0195**</t>
  </si>
  <si>
    <t>MRC995003115580053</t>
  </si>
  <si>
    <t>***6927**</t>
  </si>
  <si>
    <t>MRC995003115580056</t>
  </si>
  <si>
    <t>***6266**</t>
  </si>
  <si>
    <t>MRC995003215060050</t>
  </si>
  <si>
    <t>***1951**</t>
  </si>
  <si>
    <t>MRC995004115560043</t>
  </si>
  <si>
    <t>***8113**</t>
  </si>
  <si>
    <t>MRC995004215660044</t>
  </si>
  <si>
    <t>***8177**</t>
  </si>
  <si>
    <t>MRC995004215660047</t>
  </si>
  <si>
    <t>***6273**</t>
  </si>
  <si>
    <t>MRC995006327600038</t>
  </si>
  <si>
    <t>***3259**</t>
  </si>
  <si>
    <t>MRC995007127060047</t>
  </si>
  <si>
    <t>***7073**</t>
  </si>
  <si>
    <t>MRC995007127060080</t>
  </si>
  <si>
    <t>***5109**</t>
  </si>
  <si>
    <t>MRC995007127060050</t>
  </si>
  <si>
    <t>***6491**</t>
  </si>
  <si>
    <t>MRC995007227180040</t>
  </si>
  <si>
    <t>***6785**</t>
  </si>
  <si>
    <t>MRC995007227180074</t>
  </si>
  <si>
    <t>***6779**</t>
  </si>
  <si>
    <t>MRC995007227180048</t>
  </si>
  <si>
    <t>***6771**</t>
  </si>
  <si>
    <t>MRC995007227180049</t>
  </si>
  <si>
    <t>***2543**</t>
  </si>
  <si>
    <t>MRC995008127300046</t>
  </si>
  <si>
    <t>***1685**</t>
  </si>
  <si>
    <t>MRC995008127300072</t>
  </si>
  <si>
    <t>***1621**</t>
  </si>
  <si>
    <t>MRC995009227560044</t>
  </si>
  <si>
    <t>***1913**</t>
  </si>
  <si>
    <t>MRC995009227560045</t>
  </si>
  <si>
    <t>***3558**</t>
  </si>
  <si>
    <t>MRC995009327310038</t>
  </si>
  <si>
    <t>***7020**</t>
  </si>
  <si>
    <t>MRC995010127640047</t>
  </si>
  <si>
    <t>***6867**</t>
  </si>
  <si>
    <t>MRC995010127640048</t>
  </si>
  <si>
    <t>***2824**</t>
  </si>
  <si>
    <t>MRC995010127640049</t>
  </si>
  <si>
    <t>***4751**</t>
  </si>
  <si>
    <t>MRC995010127640052</t>
  </si>
  <si>
    <t>***1522**</t>
  </si>
  <si>
    <t>MRC995010127640054</t>
  </si>
  <si>
    <t>MRC995010127640056</t>
  </si>
  <si>
    <t>***7700**</t>
  </si>
  <si>
    <t>MRC995010127640058</t>
  </si>
  <si>
    <t>***7561**</t>
  </si>
  <si>
    <t>MRC995010127640061</t>
  </si>
  <si>
    <t>***7477**</t>
  </si>
  <si>
    <t>MRC995011132190045</t>
  </si>
  <si>
    <t>***5826**</t>
  </si>
  <si>
    <t>MRC995011132190046</t>
  </si>
  <si>
    <t>***1011**</t>
  </si>
  <si>
    <t>MRC995011132190047</t>
  </si>
  <si>
    <t>***7666**</t>
  </si>
  <si>
    <t>MRC995011132190052</t>
  </si>
  <si>
    <t>***3217**</t>
  </si>
  <si>
    <t>MRC995011232680061</t>
  </si>
  <si>
    <t>***5613**</t>
  </si>
  <si>
    <t>MRC995011232680065</t>
  </si>
  <si>
    <t>***1227**</t>
  </si>
  <si>
    <t>MRC995012132001049</t>
  </si>
  <si>
    <t>***9297**</t>
  </si>
  <si>
    <t>MRC995012132001050</t>
  </si>
  <si>
    <t>***5117**</t>
  </si>
  <si>
    <t>MRC995012132001051</t>
  </si>
  <si>
    <t>***7891**</t>
  </si>
  <si>
    <t>MRC995012132001055</t>
  </si>
  <si>
    <t>***9202**</t>
  </si>
  <si>
    <t>MRC995012132001080</t>
  </si>
  <si>
    <t>***5206**</t>
  </si>
  <si>
    <t>MRC995012232430049</t>
  </si>
  <si>
    <t>MRC995012132001079</t>
  </si>
  <si>
    <t>***8619**</t>
  </si>
  <si>
    <t>MRC995012332240047</t>
  </si>
  <si>
    <t>***6557**</t>
  </si>
  <si>
    <t>MRC995013132090049</t>
  </si>
  <si>
    <t>***1824**</t>
  </si>
  <si>
    <t>MRC995013132090051</t>
  </si>
  <si>
    <t>MRC995013132090052</t>
  </si>
  <si>
    <t>***7734**</t>
  </si>
  <si>
    <t>MRC995013132090055</t>
  </si>
  <si>
    <t>***1984**</t>
  </si>
  <si>
    <t>MRC995013132090059</t>
  </si>
  <si>
    <t>***1029**</t>
  </si>
  <si>
    <t>MRC995013132090061</t>
  </si>
  <si>
    <t>***1936**</t>
  </si>
  <si>
    <t>MRC995013232230048</t>
  </si>
  <si>
    <t>***2023**</t>
  </si>
  <si>
    <t>MRC995013232230049</t>
  </si>
  <si>
    <t>***6856**</t>
  </si>
  <si>
    <t>MRC995013232230050</t>
  </si>
  <si>
    <t>***6235**</t>
  </si>
  <si>
    <t>MRC995013232230051</t>
  </si>
  <si>
    <t>***5453**</t>
  </si>
  <si>
    <t>MRC995013232230058</t>
  </si>
  <si>
    <t>***0444**</t>
  </si>
  <si>
    <t>MRC995014132840056</t>
  </si>
  <si>
    <t>***7999**</t>
  </si>
  <si>
    <t>MRC995014132840062</t>
  </si>
  <si>
    <t>***8748**</t>
  </si>
  <si>
    <t>MRC995014132840087</t>
  </si>
  <si>
    <t>***1454**</t>
  </si>
  <si>
    <t>MRC995014132840091</t>
  </si>
  <si>
    <t>MRC995014132840096</t>
  </si>
  <si>
    <t>***8720**</t>
  </si>
  <si>
    <t>MRC995014232340086</t>
  </si>
  <si>
    <t>***1883**</t>
  </si>
  <si>
    <t>MRC995014232340063</t>
  </si>
  <si>
    <t>***1435**</t>
  </si>
  <si>
    <t>MRC995015132060050</t>
  </si>
  <si>
    <t>***6634**</t>
  </si>
  <si>
    <t>MRC995015132060053</t>
  </si>
  <si>
    <t>***9888**</t>
  </si>
  <si>
    <t>MRC995015132060058</t>
  </si>
  <si>
    <t>***1719**</t>
  </si>
  <si>
    <t>MRC995015132060089</t>
  </si>
  <si>
    <t>***0839**</t>
  </si>
  <si>
    <t>MRC995015132060098</t>
  </si>
  <si>
    <t>***4791**</t>
  </si>
  <si>
    <t>MRC995015232320059</t>
  </si>
  <si>
    <t>***1539**</t>
  </si>
  <si>
    <t>MRC995015232320061</t>
  </si>
  <si>
    <t>***6660**</t>
  </si>
  <si>
    <t>MRC995016136240053</t>
  </si>
  <si>
    <t>***7365**</t>
  </si>
  <si>
    <t>MRC995019136590085</t>
  </si>
  <si>
    <t>***8450**</t>
  </si>
  <si>
    <t>MRC995017136420071</t>
  </si>
  <si>
    <t>***7762**</t>
  </si>
  <si>
    <t>MRC995017236090043</t>
  </si>
  <si>
    <t>***1269**</t>
  </si>
  <si>
    <t>MRC995017236090067</t>
  </si>
  <si>
    <t>***1103**</t>
  </si>
  <si>
    <t>MRC995017236090068</t>
  </si>
  <si>
    <t>***7438**</t>
  </si>
  <si>
    <t>MRC995018136440050</t>
  </si>
  <si>
    <t>***8757**</t>
  </si>
  <si>
    <t>MRC995018136440058</t>
  </si>
  <si>
    <t>***8742**</t>
  </si>
  <si>
    <t>MRC995018136440061</t>
  </si>
  <si>
    <t>***8772**</t>
  </si>
  <si>
    <t>MRC995018236530079</t>
  </si>
  <si>
    <t>***9446**</t>
  </si>
  <si>
    <t>MRC995018236530052</t>
  </si>
  <si>
    <t>***8735**</t>
  </si>
  <si>
    <t>MRC995018236530055</t>
  </si>
  <si>
    <t>***4875**</t>
  </si>
  <si>
    <t>MRC995018236530057</t>
  </si>
  <si>
    <t>***6692**</t>
  </si>
  <si>
    <t>MRC995019136590045</t>
  </si>
  <si>
    <t>MRC995019136590047</t>
  </si>
  <si>
    <t>***4369**</t>
  </si>
  <si>
    <t>MRC995019136590076</t>
  </si>
  <si>
    <t>***9680**</t>
  </si>
  <si>
    <t>MRC995019236001048</t>
  </si>
  <si>
    <t>***8264**</t>
  </si>
  <si>
    <t>***2614**</t>
  </si>
  <si>
    <t>***3425**</t>
  </si>
  <si>
    <t>Ordenanza. Celador/a. Vixiante de oficinas (..)</t>
  </si>
  <si>
    <t>EDC994030127100005</t>
  </si>
  <si>
    <t>***2844**</t>
  </si>
  <si>
    <t>EDC994030127160006</t>
  </si>
  <si>
    <t>EDC994030132680004</t>
  </si>
  <si>
    <t>***3482**</t>
  </si>
  <si>
    <t>EDC994030236590007</t>
  </si>
  <si>
    <t>***4441**</t>
  </si>
  <si>
    <t>EDC994030436560009</t>
  </si>
  <si>
    <t>***1733**</t>
  </si>
  <si>
    <t>EDC994040215001010</t>
  </si>
  <si>
    <t>EDC994050115001010</t>
  </si>
  <si>
    <t>***0813**</t>
  </si>
  <si>
    <t>EDC994090215770095</t>
  </si>
  <si>
    <t>***3985**</t>
  </si>
  <si>
    <t>EDC995000036230001</t>
  </si>
  <si>
    <t>***4820**</t>
  </si>
  <si>
    <t>EDC995010115001031</t>
  </si>
  <si>
    <t>***5149**</t>
  </si>
  <si>
    <t>EDC995010115770055</t>
  </si>
  <si>
    <t>***3792**</t>
  </si>
  <si>
    <t>EDC995010132001038</t>
  </si>
  <si>
    <t>***1869**</t>
  </si>
  <si>
    <t>EDC995020115001039</t>
  </si>
  <si>
    <t>***6979**</t>
  </si>
  <si>
    <t>EDC995020115001040</t>
  </si>
  <si>
    <t>***2636**</t>
  </si>
  <si>
    <t>EDC995020132001028</t>
  </si>
  <si>
    <t>***5889**</t>
  </si>
  <si>
    <t>EDC995020132001032</t>
  </si>
  <si>
    <t>***3460**</t>
  </si>
  <si>
    <t>EDC995020132001033</t>
  </si>
  <si>
    <t>***2091**</t>
  </si>
  <si>
    <t>EDC995030115001055</t>
  </si>
  <si>
    <t>***5615**</t>
  </si>
  <si>
    <t>EDC995030115001062</t>
  </si>
  <si>
    <t>***4203**</t>
  </si>
  <si>
    <t>EDC995030127001037</t>
  </si>
  <si>
    <t>***3883**</t>
  </si>
  <si>
    <t>EDC995030127001038</t>
  </si>
  <si>
    <t>***4123**</t>
  </si>
  <si>
    <t>EIC991000032001560</t>
  </si>
  <si>
    <t>EIC992000032001019</t>
  </si>
  <si>
    <t>***2839**</t>
  </si>
  <si>
    <t>FCA291000015001305</t>
  </si>
  <si>
    <t>***6714**</t>
  </si>
  <si>
    <t>***8476**</t>
  </si>
  <si>
    <t>MAC991000036001156</t>
  </si>
  <si>
    <t>***8688**</t>
  </si>
  <si>
    <t>MRA112000315080062</t>
  </si>
  <si>
    <t>***3156**</t>
  </si>
  <si>
    <t>MRA112600315010255</t>
  </si>
  <si>
    <t>MRC991000032001300</t>
  </si>
  <si>
    <t>***7382**</t>
  </si>
  <si>
    <t>MRO191000032001032</t>
  </si>
  <si>
    <t>***2710**</t>
  </si>
  <si>
    <t>PRC020000015770076</t>
  </si>
  <si>
    <t>***1851**</t>
  </si>
  <si>
    <t>PRC020000015770374</t>
  </si>
  <si>
    <t>***3643**</t>
  </si>
  <si>
    <t>PRC020000015770380</t>
  </si>
  <si>
    <t>***1759**</t>
  </si>
  <si>
    <t>PRC020000515770532</t>
  </si>
  <si>
    <t>***3525**</t>
  </si>
  <si>
    <t>PRC030000115001155</t>
  </si>
  <si>
    <t>***2671**</t>
  </si>
  <si>
    <t>PRC030000115001156</t>
  </si>
  <si>
    <t>***2315**</t>
  </si>
  <si>
    <t>PRC030000115001157</t>
  </si>
  <si>
    <t>***3997**</t>
  </si>
  <si>
    <t>PRC030000115001158</t>
  </si>
  <si>
    <t>***3892**</t>
  </si>
  <si>
    <t>PRC030000115001160</t>
  </si>
  <si>
    <t>***6892**</t>
  </si>
  <si>
    <t>PRC991000015001141</t>
  </si>
  <si>
    <t>***5695**</t>
  </si>
  <si>
    <t>PRC991000036001210</t>
  </si>
  <si>
    <t>***8260**</t>
  </si>
  <si>
    <t>PRC993000015350040</t>
  </si>
  <si>
    <t>***3384**</t>
  </si>
  <si>
    <t>PRC994000036560068</t>
  </si>
  <si>
    <t>***3043**</t>
  </si>
  <si>
    <t>PX4994050136001163</t>
  </si>
  <si>
    <t>***0290**</t>
  </si>
  <si>
    <t>PSC070020115770075</t>
  </si>
  <si>
    <t>***8604**</t>
  </si>
  <si>
    <t>PSC991000032001603</t>
  </si>
  <si>
    <t>***9736**</t>
  </si>
  <si>
    <t>PSC991000036560622</t>
  </si>
  <si>
    <t>***3594**</t>
  </si>
  <si>
    <t>PSC993010136001050</t>
  </si>
  <si>
    <t>***2866**</t>
  </si>
  <si>
    <t>PSC993020115001010</t>
  </si>
  <si>
    <t>PSC993020127085007</t>
  </si>
  <si>
    <t>***4362**</t>
  </si>
  <si>
    <t>PSC993020127085008</t>
  </si>
  <si>
    <t>PSC993020127085009</t>
  </si>
  <si>
    <t>***4982**</t>
  </si>
  <si>
    <t>PSC994010115080045</t>
  </si>
  <si>
    <t>***1018**</t>
  </si>
  <si>
    <t>PSC994010115110001</t>
  </si>
  <si>
    <t>PSC994010136260001</t>
  </si>
  <si>
    <t>***0601**</t>
  </si>
  <si>
    <t>PSC994010136590001</t>
  </si>
  <si>
    <t>***5268**</t>
  </si>
  <si>
    <t>PSC994020132001035</t>
  </si>
  <si>
    <t>***5940**</t>
  </si>
  <si>
    <t>PSC994021027001085</t>
  </si>
  <si>
    <t>***3398**</t>
  </si>
  <si>
    <t>PSC994021032001036</t>
  </si>
  <si>
    <t>***2354**</t>
  </si>
  <si>
    <t>PSC994021036350071</t>
  </si>
  <si>
    <t>***3548**</t>
  </si>
  <si>
    <t>PSC994021036350072</t>
  </si>
  <si>
    <t>***8661**</t>
  </si>
  <si>
    <t>PSC994021036350073</t>
  </si>
  <si>
    <t>***4822**</t>
  </si>
  <si>
    <t>PSC994021036350078</t>
  </si>
  <si>
    <t>***3856**</t>
  </si>
  <si>
    <t>PSC994021036350079</t>
  </si>
  <si>
    <t>***6955**</t>
  </si>
  <si>
    <t>PSC994021036560027</t>
  </si>
  <si>
    <t>***3207**</t>
  </si>
  <si>
    <t>PSC994030115001070</t>
  </si>
  <si>
    <t>***3064**</t>
  </si>
  <si>
    <t>PSC994030127550057</t>
  </si>
  <si>
    <t>***4780**</t>
  </si>
  <si>
    <t>PSC994030127550061</t>
  </si>
  <si>
    <t>***4572**</t>
  </si>
  <si>
    <t>PSC994030132001166</t>
  </si>
  <si>
    <t>***9908**</t>
  </si>
  <si>
    <t>PSC994030136001069</t>
  </si>
  <si>
    <t>***6265**</t>
  </si>
  <si>
    <t>PSC994050115001610</t>
  </si>
  <si>
    <t>PSC994050115001613</t>
  </si>
  <si>
    <t>***2560**</t>
  </si>
  <si>
    <t>PSC994070115660007</t>
  </si>
  <si>
    <t>***6746**</t>
  </si>
  <si>
    <t>PSC994070136030004</t>
  </si>
  <si>
    <t>***3547**</t>
  </si>
  <si>
    <t>PSC994070136380011</t>
  </si>
  <si>
    <t>PSC994070136540008</t>
  </si>
  <si>
    <t>***6343**</t>
  </si>
  <si>
    <t>PSC994070236590008</t>
  </si>
  <si>
    <t>PSC994080036560381</t>
  </si>
  <si>
    <t>***6154**</t>
  </si>
  <si>
    <t>PSC994080115001105</t>
  </si>
  <si>
    <t>***0489**</t>
  </si>
  <si>
    <t>PSC994080115570397</t>
  </si>
  <si>
    <t>***4492**</t>
  </si>
  <si>
    <t>PSC994060127001011</t>
  </si>
  <si>
    <t>***3190**</t>
  </si>
  <si>
    <t>PSC994080132001155</t>
  </si>
  <si>
    <t>***4458**</t>
  </si>
  <si>
    <t>PSC994080136170041</t>
  </si>
  <si>
    <t>PSC994080136260071</t>
  </si>
  <si>
    <t>***9611**</t>
  </si>
  <si>
    <t>PSC994080227001136</t>
  </si>
  <si>
    <t>***5130**</t>
  </si>
  <si>
    <t>PSC994080227001137</t>
  </si>
  <si>
    <t>***3866**</t>
  </si>
  <si>
    <t>PSC994080227001140</t>
  </si>
  <si>
    <t>***4481**</t>
  </si>
  <si>
    <t>PSC994080227001141</t>
  </si>
  <si>
    <t>***0855**</t>
  </si>
  <si>
    <t>PSC994090127560255</t>
  </si>
  <si>
    <t>***7710**</t>
  </si>
  <si>
    <t>PSC994090136440280</t>
  </si>
  <si>
    <t>***9781**</t>
  </si>
  <si>
    <t>PSC994090136440283</t>
  </si>
  <si>
    <t>***4151**</t>
  </si>
  <si>
    <t>PSC994090136440284</t>
  </si>
  <si>
    <t>***4294**</t>
  </si>
  <si>
    <t>PX1010000115770034</t>
  </si>
  <si>
    <t>***4499**</t>
  </si>
  <si>
    <t>PX1010000115770040</t>
  </si>
  <si>
    <t>***1357**</t>
  </si>
  <si>
    <t>PX2020000015770012</t>
  </si>
  <si>
    <t>***4232**</t>
  </si>
  <si>
    <t>PXA291000015001110</t>
  </si>
  <si>
    <t>***3544**</t>
  </si>
  <si>
    <t>SAC991000015001066</t>
  </si>
  <si>
    <t>***4448**</t>
  </si>
  <si>
    <t>PSC994080036560379</t>
  </si>
  <si>
    <t>PSC994090136440279</t>
  </si>
  <si>
    <t>***7184**</t>
  </si>
  <si>
    <t>PSC994050115001611</t>
  </si>
  <si>
    <t>***9650**</t>
  </si>
  <si>
    <t>PSC994060127001010</t>
  </si>
  <si>
    <t>***6466**</t>
  </si>
  <si>
    <t>EDC995000027590001</t>
  </si>
  <si>
    <t>***6428**</t>
  </si>
  <si>
    <t>EDC995010127001052</t>
  </si>
  <si>
    <t>***6148**</t>
  </si>
  <si>
    <t>PSC994090127560254</t>
  </si>
  <si>
    <t>***6251**</t>
  </si>
  <si>
    <t>EDC994090127001049</t>
  </si>
  <si>
    <t>***5724**</t>
  </si>
  <si>
    <t>PSC994010115080043</t>
  </si>
  <si>
    <t>***4401**</t>
  </si>
  <si>
    <t>PSC994020132001030</t>
  </si>
  <si>
    <t>***5088**</t>
  </si>
  <si>
    <t>PSC994021027001086</t>
  </si>
  <si>
    <t>***4881**</t>
  </si>
  <si>
    <t>PSC994070236590009</t>
  </si>
  <si>
    <t>***1398**</t>
  </si>
  <si>
    <t>PSC994080115660037</t>
  </si>
  <si>
    <t>***5441**</t>
  </si>
  <si>
    <t>PSC994080127085071</t>
  </si>
  <si>
    <t>***1110**</t>
  </si>
  <si>
    <t>PSC994090127560256</t>
  </si>
  <si>
    <t>***5230**</t>
  </si>
  <si>
    <t>PSC994090136440281</t>
  </si>
  <si>
    <t>PSC994090136440282</t>
  </si>
  <si>
    <t>***3832**</t>
  </si>
  <si>
    <t>EDC995010115001030</t>
  </si>
  <si>
    <t>***2816**</t>
  </si>
  <si>
    <t>PRC030000127001200</t>
  </si>
  <si>
    <t>***4997**</t>
  </si>
  <si>
    <t>PX1010000115770036</t>
  </si>
  <si>
    <t>***6004**</t>
  </si>
  <si>
    <t>***6708**</t>
  </si>
  <si>
    <t>Categoría 10E</t>
  </si>
  <si>
    <t>Vixiante de arquivos, bibliotecas e museos</t>
  </si>
  <si>
    <t>EDC995020115770025</t>
  </si>
  <si>
    <t>***4304**</t>
  </si>
  <si>
    <t>EDC995020132001029</t>
  </si>
  <si>
    <t>***3453**</t>
  </si>
  <si>
    <t>EDC995020132001035</t>
  </si>
  <si>
    <t>***3209**</t>
  </si>
  <si>
    <t>EDC995020132001036</t>
  </si>
  <si>
    <t>EDC995030132001039</t>
  </si>
  <si>
    <t>***3641**</t>
  </si>
  <si>
    <t>EDC995020132680023</t>
  </si>
  <si>
    <t>***0632**</t>
  </si>
  <si>
    <t>EDC995020115770021</t>
  </si>
  <si>
    <t>***3054**</t>
  </si>
  <si>
    <t>EDC995020115001035</t>
  </si>
  <si>
    <t>***1782**</t>
  </si>
  <si>
    <t>EDC995020127100028</t>
  </si>
  <si>
    <t>Camareiro/a limpador/a. Axudante de cociña (..)</t>
  </si>
  <si>
    <t>EDC994010115120003</t>
  </si>
  <si>
    <t>***4148**</t>
  </si>
  <si>
    <t>EDC994010115130005</t>
  </si>
  <si>
    <t>***6284**</t>
  </si>
  <si>
    <t>EDC994010115150003</t>
  </si>
  <si>
    <t>***2724**</t>
  </si>
  <si>
    <t>***1877**</t>
  </si>
  <si>
    <t>EDC994010115310003</t>
  </si>
  <si>
    <t>***3415**</t>
  </si>
  <si>
    <t>EDC994010115410003</t>
  </si>
  <si>
    <t>***8235**</t>
  </si>
  <si>
    <t>EDC994010115550005</t>
  </si>
  <si>
    <t>***5301**</t>
  </si>
  <si>
    <t>EDC994010115570003</t>
  </si>
  <si>
    <t>***4650**</t>
  </si>
  <si>
    <t>EDC994010115590003</t>
  </si>
  <si>
    <t>EDC994010115690003</t>
  </si>
  <si>
    <t>EDC994010115710005</t>
  </si>
  <si>
    <t>***5158**</t>
  </si>
  <si>
    <t>EDC994010115840003</t>
  </si>
  <si>
    <t>***9768**</t>
  </si>
  <si>
    <t>EDC994010115840004</t>
  </si>
  <si>
    <t>***3372**</t>
  </si>
  <si>
    <t>EDC994010115870004</t>
  </si>
  <si>
    <t>EDC994010127030003</t>
  </si>
  <si>
    <t>***4215**</t>
  </si>
  <si>
    <t>EDC994010127090003</t>
  </si>
  <si>
    <t>***1747**</t>
  </si>
  <si>
    <t>EDC994010127110004</t>
  </si>
  <si>
    <t>***1165**</t>
  </si>
  <si>
    <t>EDC994010127200004</t>
  </si>
  <si>
    <t>***3051**</t>
  </si>
  <si>
    <t>EDC994010127350004</t>
  </si>
  <si>
    <t>***5692**</t>
  </si>
  <si>
    <t>EDC994010127490003</t>
  </si>
  <si>
    <t>***3755**</t>
  </si>
  <si>
    <t>EDC994010127590003</t>
  </si>
  <si>
    <t>***5955**</t>
  </si>
  <si>
    <t>EDC994010127650003</t>
  </si>
  <si>
    <t>***3434**</t>
  </si>
  <si>
    <t>EDC994010132010005</t>
  </si>
  <si>
    <t>***7169**</t>
  </si>
  <si>
    <t>EDC994010132090006</t>
  </si>
  <si>
    <t>***1368**</t>
  </si>
  <si>
    <t>EDC994010132180003</t>
  </si>
  <si>
    <t>***5731**</t>
  </si>
  <si>
    <t>EDC994010132320005</t>
  </si>
  <si>
    <t>***7683**</t>
  </si>
  <si>
    <t>EDC994010132320006</t>
  </si>
  <si>
    <t>***0566**</t>
  </si>
  <si>
    <t>EDC994010132680005</t>
  </si>
  <si>
    <t>***5026**</t>
  </si>
  <si>
    <t>EDC994010132700005</t>
  </si>
  <si>
    <t>***5513**</t>
  </si>
  <si>
    <t>EDC994010136140005</t>
  </si>
  <si>
    <t>***6666**</t>
  </si>
  <si>
    <t>EDC994010136290007</t>
  </si>
  <si>
    <t>***8970**</t>
  </si>
  <si>
    <t>EDC994010136360003</t>
  </si>
  <si>
    <t>***8703**</t>
  </si>
  <si>
    <t>EDC994010136390004</t>
  </si>
  <si>
    <t>***5562**</t>
  </si>
  <si>
    <t>EDC994010136530003</t>
  </si>
  <si>
    <t>***9243**</t>
  </si>
  <si>
    <t>EDC994090127001035</t>
  </si>
  <si>
    <t>***6736**</t>
  </si>
  <si>
    <t>EDC994010227300004</t>
  </si>
  <si>
    <t>***6341**</t>
  </si>
  <si>
    <t>EDC994010227560007</t>
  </si>
  <si>
    <t>***0804**</t>
  </si>
  <si>
    <t>EDC994010127290004</t>
  </si>
  <si>
    <t>***6231**</t>
  </si>
  <si>
    <t>EDC994010232320005</t>
  </si>
  <si>
    <t>EDC994090127300012</t>
  </si>
  <si>
    <t>***5208**</t>
  </si>
  <si>
    <t>PSC994080036560312</t>
  </si>
  <si>
    <t>***8706**</t>
  </si>
  <si>
    <t>PSC994080127001030</t>
  </si>
  <si>
    <t>***1999**</t>
  </si>
  <si>
    <t>EDC994020136420033</t>
  </si>
  <si>
    <t>***0609**</t>
  </si>
  <si>
    <t>EDC994020136420035</t>
  </si>
  <si>
    <t>***5124**</t>
  </si>
  <si>
    <t>EDC994030215740046</t>
  </si>
  <si>
    <t>***6486**</t>
  </si>
  <si>
    <t>EDC994030215740052</t>
  </si>
  <si>
    <t>***5100**</t>
  </si>
  <si>
    <t>***5118**</t>
  </si>
  <si>
    <t>EDC994030232840018</t>
  </si>
  <si>
    <t>***4933**</t>
  </si>
  <si>
    <t>EDC994090115350210</t>
  </si>
  <si>
    <t>***5083**</t>
  </si>
  <si>
    <t>EDC994090115350212</t>
  </si>
  <si>
    <t>***4016**</t>
  </si>
  <si>
    <t>EDC994090127001045</t>
  </si>
  <si>
    <t>***4990**</t>
  </si>
  <si>
    <t>EDC994090132001028</t>
  </si>
  <si>
    <t>***0560**</t>
  </si>
  <si>
    <t>EDC994090132001029</t>
  </si>
  <si>
    <t>***2036**</t>
  </si>
  <si>
    <t>EDC994090132001032</t>
  </si>
  <si>
    <t>***1774**</t>
  </si>
  <si>
    <t>EDC994090136350056</t>
  </si>
  <si>
    <t>***1179**</t>
  </si>
  <si>
    <t>EDC994090215770076</t>
  </si>
  <si>
    <t>***3565**</t>
  </si>
  <si>
    <t>EIC991000036001460</t>
  </si>
  <si>
    <t>***8381**</t>
  </si>
  <si>
    <t>PSC994080136260041</t>
  </si>
  <si>
    <t>***8526**</t>
  </si>
  <si>
    <t>PEC994030115350071</t>
  </si>
  <si>
    <t>***0665**</t>
  </si>
  <si>
    <t>PEC994030136560103</t>
  </si>
  <si>
    <t>***2103**</t>
  </si>
  <si>
    <t>TRC994040136560020</t>
  </si>
  <si>
    <t>***6673**</t>
  </si>
  <si>
    <t>PX4994050136001142</t>
  </si>
  <si>
    <t>***8701**</t>
  </si>
  <si>
    <t>PX4994050136001143</t>
  </si>
  <si>
    <t>***5943**</t>
  </si>
  <si>
    <t>PSC994021027001063</t>
  </si>
  <si>
    <t>***6691**</t>
  </si>
  <si>
    <t>PSC994030115001057</t>
  </si>
  <si>
    <t>***1693**</t>
  </si>
  <si>
    <t>PSC994030127550044</t>
  </si>
  <si>
    <t>***5072**</t>
  </si>
  <si>
    <t>PSC994030136001050</t>
  </si>
  <si>
    <t>***4328**</t>
  </si>
  <si>
    <t>PSC994080036560300</t>
  </si>
  <si>
    <t>***4697**</t>
  </si>
  <si>
    <t>PSC994080036560316</t>
  </si>
  <si>
    <t>***4504**</t>
  </si>
  <si>
    <t>PSC994080036560339</t>
  </si>
  <si>
    <t>***4478**</t>
  </si>
  <si>
    <t>PSC994080036560356</t>
  </si>
  <si>
    <t>***5196**</t>
  </si>
  <si>
    <t>PSC994080036560698</t>
  </si>
  <si>
    <t>***6347**</t>
  </si>
  <si>
    <t>PSC994080036560699</t>
  </si>
  <si>
    <t>***9852**</t>
  </si>
  <si>
    <t>PSC994080115001078</t>
  </si>
  <si>
    <t>***6608**</t>
  </si>
  <si>
    <t>PSC994080115001086</t>
  </si>
  <si>
    <t>***3524**</t>
  </si>
  <si>
    <t>PSC994080115001089</t>
  </si>
  <si>
    <t>***4080**</t>
  </si>
  <si>
    <t>PSC994080115001091</t>
  </si>
  <si>
    <t>***4666**</t>
  </si>
  <si>
    <t>PSC994080115001094</t>
  </si>
  <si>
    <t>***0771**</t>
  </si>
  <si>
    <t>PSC994080115001095</t>
  </si>
  <si>
    <t>***7894**</t>
  </si>
  <si>
    <t>PSC994080115190033</t>
  </si>
  <si>
    <t>***4546**</t>
  </si>
  <si>
    <t>PSC994080115350137</t>
  </si>
  <si>
    <t>***4167**</t>
  </si>
  <si>
    <t>PSC994080115570319</t>
  </si>
  <si>
    <t>***5432**</t>
  </si>
  <si>
    <t>PSC994080115570336</t>
  </si>
  <si>
    <t>PSC994080115570342</t>
  </si>
  <si>
    <t>***4512**</t>
  </si>
  <si>
    <t>PSC994080115570346</t>
  </si>
  <si>
    <t>***8914**</t>
  </si>
  <si>
    <t>PSC994080115570348</t>
  </si>
  <si>
    <t>***5782**</t>
  </si>
  <si>
    <t>PSC994080115570357</t>
  </si>
  <si>
    <t>***3551**</t>
  </si>
  <si>
    <t>PSC994080115570358</t>
  </si>
  <si>
    <t>***5014**</t>
  </si>
  <si>
    <t>PSC994080115570375</t>
  </si>
  <si>
    <t>PSC994080115660026</t>
  </si>
  <si>
    <t>***5189**</t>
  </si>
  <si>
    <t>PSC994080115770060</t>
  </si>
  <si>
    <t>***1189**</t>
  </si>
  <si>
    <t>***6455**</t>
  </si>
  <si>
    <t>***9333**</t>
  </si>
  <si>
    <t>***6626**</t>
  </si>
  <si>
    <t>PSC994080132001127</t>
  </si>
  <si>
    <t>***4845**</t>
  </si>
  <si>
    <t>PSC994080132190036</t>
  </si>
  <si>
    <t>***1381**</t>
  </si>
  <si>
    <t>PSC994080227001086</t>
  </si>
  <si>
    <t>***4928**</t>
  </si>
  <si>
    <t>PSC994021027001045</t>
  </si>
  <si>
    <t>***3846**</t>
  </si>
  <si>
    <t>PSC994090127560205</t>
  </si>
  <si>
    <t>***5257**</t>
  </si>
  <si>
    <t>PSC994090127560223</t>
  </si>
  <si>
    <t>***1661**</t>
  </si>
  <si>
    <t>PSC994090127560227</t>
  </si>
  <si>
    <t>***4058**</t>
  </si>
  <si>
    <t>PSC994090136440234</t>
  </si>
  <si>
    <t>***8556**</t>
  </si>
  <si>
    <t>PSC994090136440253</t>
  </si>
  <si>
    <t>PSC994090136440236</t>
  </si>
  <si>
    <t>***0913**</t>
  </si>
  <si>
    <t>TRC994040115770025</t>
  </si>
  <si>
    <t>***6156**</t>
  </si>
  <si>
    <t>TRC994040127001021</t>
  </si>
  <si>
    <t>***4528**</t>
  </si>
  <si>
    <t>PSC994080127001034</t>
  </si>
  <si>
    <t>***4296**</t>
  </si>
  <si>
    <t>TRC994040127001026</t>
  </si>
  <si>
    <t>***4858**</t>
  </si>
  <si>
    <t>TRC994040127190021</t>
  </si>
  <si>
    <t>***5848**</t>
  </si>
  <si>
    <t>TRC994040136001024</t>
  </si>
  <si>
    <t>***8617**</t>
  </si>
  <si>
    <t>TRC994040215001021</t>
  </si>
  <si>
    <t>***5446**</t>
  </si>
  <si>
    <t>TRC994040215350016</t>
  </si>
  <si>
    <t>***0493**</t>
  </si>
  <si>
    <t>TRC994040227001022</t>
  </si>
  <si>
    <t>PSC994080036560685</t>
  </si>
  <si>
    <t>***6302**</t>
  </si>
  <si>
    <t>TRC994040315001020</t>
  </si>
  <si>
    <t>***4041**</t>
  </si>
  <si>
    <t>***0240**</t>
  </si>
  <si>
    <t>TRC994040336560029</t>
  </si>
  <si>
    <t>***6686**</t>
  </si>
  <si>
    <t>TRC994040336560033</t>
  </si>
  <si>
    <t>SAC991000015001078</t>
  </si>
  <si>
    <t>***1498**</t>
  </si>
  <si>
    <t>EDC994010532001005</t>
  </si>
  <si>
    <t>***4699**</t>
  </si>
  <si>
    <t>EDC994010132240006</t>
  </si>
  <si>
    <t>***3697**</t>
  </si>
  <si>
    <t>EDC994010136090006</t>
  </si>
  <si>
    <t>***1207**</t>
  </si>
  <si>
    <t>Limpador/a. Fregador/a. Empregado/a comedor(..)</t>
  </si>
  <si>
    <t>CUA110000115770100</t>
  </si>
  <si>
    <t>***4581**</t>
  </si>
  <si>
    <t>EDC994030136120015</t>
  </si>
  <si>
    <t>***1702**</t>
  </si>
  <si>
    <t>EDC994010115300006</t>
  </si>
  <si>
    <t>***7703**</t>
  </si>
  <si>
    <t>EDC994010132260003</t>
  </si>
  <si>
    <t>***3322**</t>
  </si>
  <si>
    <t>EDC994010227001003</t>
  </si>
  <si>
    <t>***1738**</t>
  </si>
  <si>
    <t>EDC994020115230010</t>
  </si>
  <si>
    <t>EDC994020115640008</t>
  </si>
  <si>
    <t>***4663**</t>
  </si>
  <si>
    <t>EDC994020115640009</t>
  </si>
  <si>
    <t>***5697**</t>
  </si>
  <si>
    <t>EDC994020115680010</t>
  </si>
  <si>
    <t>***3773**</t>
  </si>
  <si>
    <t>EDC994020127085007</t>
  </si>
  <si>
    <t>***6635**</t>
  </si>
  <si>
    <t>EDC994020132320009</t>
  </si>
  <si>
    <t>***3145**</t>
  </si>
  <si>
    <t>EDC994020136240008</t>
  </si>
  <si>
    <t>***8357**</t>
  </si>
  <si>
    <t>EDC994020136380008</t>
  </si>
  <si>
    <t>EDC994020136420038</t>
  </si>
  <si>
    <t>***5361**</t>
  </si>
  <si>
    <t>EDC994020136420039</t>
  </si>
  <si>
    <t>***9106**</t>
  </si>
  <si>
    <t>EDC994020136420040</t>
  </si>
  <si>
    <t>***9197**</t>
  </si>
  <si>
    <t>EDC994020136560015</t>
  </si>
  <si>
    <t>EDC994020227001012</t>
  </si>
  <si>
    <t>***4234**</t>
  </si>
  <si>
    <t>EDC994020232001007</t>
  </si>
  <si>
    <t>***4357**</t>
  </si>
  <si>
    <t>EDC994020232001009</t>
  </si>
  <si>
    <t>***9066**</t>
  </si>
  <si>
    <t>EDC994020315770008</t>
  </si>
  <si>
    <t>***5212**</t>
  </si>
  <si>
    <t>EDC994020336001013</t>
  </si>
  <si>
    <t>***5368**</t>
  </si>
  <si>
    <t>EDC994020515770009</t>
  </si>
  <si>
    <t>EDC994030115060007</t>
  </si>
  <si>
    <t>***1976**</t>
  </si>
  <si>
    <t>EDC994030115230008</t>
  </si>
  <si>
    <t>***9911**</t>
  </si>
  <si>
    <t>EDC994030115340010</t>
  </si>
  <si>
    <t>***3475**</t>
  </si>
  <si>
    <t>EDC994030115450011</t>
  </si>
  <si>
    <t>EDC994030115560010</t>
  </si>
  <si>
    <t>***1062**</t>
  </si>
  <si>
    <t>EDC994030115640007</t>
  </si>
  <si>
    <t>***4777**</t>
  </si>
  <si>
    <t>EDC994030115670008</t>
  </si>
  <si>
    <t>***6918**</t>
  </si>
  <si>
    <t>EDC994030115760009</t>
  </si>
  <si>
    <t>***6772**</t>
  </si>
  <si>
    <t>EDC994030115770014</t>
  </si>
  <si>
    <t>***0539**</t>
  </si>
  <si>
    <t>EDC994030115810008</t>
  </si>
  <si>
    <t>***0080**</t>
  </si>
  <si>
    <t>EDC994030115810015</t>
  </si>
  <si>
    <t>***1314**</t>
  </si>
  <si>
    <t>EDC994030127001014</t>
  </si>
  <si>
    <t>***4600**</t>
  </si>
  <si>
    <t>EDC994030127001015</t>
  </si>
  <si>
    <t>***4584**</t>
  </si>
  <si>
    <t>EDC994030127020006</t>
  </si>
  <si>
    <t>EDC994030127020007</t>
  </si>
  <si>
    <t>***9316**</t>
  </si>
  <si>
    <t>EDC994030127190011</t>
  </si>
  <si>
    <t>***6012**</t>
  </si>
  <si>
    <t>EDC994030127190012</t>
  </si>
  <si>
    <t>***6554**</t>
  </si>
  <si>
    <t>EDC994030127290011</t>
  </si>
  <si>
    <t>EDC994030127500007</t>
  </si>
  <si>
    <t>EDC994030127500008</t>
  </si>
  <si>
    <t>EDC994030127550007</t>
  </si>
  <si>
    <t>EDC994030127560010</t>
  </si>
  <si>
    <t>EDC994030127650012</t>
  </si>
  <si>
    <t>***6359**</t>
  </si>
  <si>
    <t>EDC994030132090008</t>
  </si>
  <si>
    <t>***0427**</t>
  </si>
  <si>
    <t>EDC994030132190007</t>
  </si>
  <si>
    <t>***9753**</t>
  </si>
  <si>
    <t>EDC994030132190009</t>
  </si>
  <si>
    <t>***1348**</t>
  </si>
  <si>
    <t>EDC994030132240009</t>
  </si>
  <si>
    <t>***9222**</t>
  </si>
  <si>
    <t>EDC994030132700008</t>
  </si>
  <si>
    <t>***8216**</t>
  </si>
  <si>
    <t>EDC994030132700009</t>
  </si>
  <si>
    <t>EDC994030136001017</t>
  </si>
  <si>
    <t>***7032**</t>
  </si>
  <si>
    <t>EDC994030136080009</t>
  </si>
  <si>
    <t>***0749**</t>
  </si>
  <si>
    <t>EDC994030136170008</t>
  </si>
  <si>
    <t>***5892**</t>
  </si>
  <si>
    <t>EDC994030136240010</t>
  </si>
  <si>
    <t>***3012**</t>
  </si>
  <si>
    <t>EDC994030136270010</t>
  </si>
  <si>
    <t>***3269**</t>
  </si>
  <si>
    <t>EDC994030136270011</t>
  </si>
  <si>
    <t>***3165**</t>
  </si>
  <si>
    <t>EDC994030136400006</t>
  </si>
  <si>
    <t>***8684**</t>
  </si>
  <si>
    <t>EDC994030136400007</t>
  </si>
  <si>
    <t>***8663**</t>
  </si>
  <si>
    <t>EDC994030136400008</t>
  </si>
  <si>
    <t>***9723**</t>
  </si>
  <si>
    <t>EDC994030136440005</t>
  </si>
  <si>
    <t>***4422**</t>
  </si>
  <si>
    <t>EDC994030136490010</t>
  </si>
  <si>
    <t>***5856**</t>
  </si>
  <si>
    <t>EDC994030136490012</t>
  </si>
  <si>
    <t>***0853**</t>
  </si>
  <si>
    <t>EDC994030136590015</t>
  </si>
  <si>
    <t>***4082**</t>
  </si>
  <si>
    <t>EDC994030115810007</t>
  </si>
  <si>
    <t>***9335**</t>
  </si>
  <si>
    <t>EDC994030227130007</t>
  </si>
  <si>
    <t>***9296**</t>
  </si>
  <si>
    <t>EDC994030227130009</t>
  </si>
  <si>
    <t>***6638**</t>
  </si>
  <si>
    <t>EDC994030227500010</t>
  </si>
  <si>
    <t>***9224**</t>
  </si>
  <si>
    <t>EDC994030236210011</t>
  </si>
  <si>
    <t>***3506**</t>
  </si>
  <si>
    <t>EDC994030236420015</t>
  </si>
  <si>
    <t>***5963**</t>
  </si>
  <si>
    <t>EDC994030236440009</t>
  </si>
  <si>
    <t>***3611**</t>
  </si>
  <si>
    <t>EDC994030236560008</t>
  </si>
  <si>
    <t>***3419**</t>
  </si>
  <si>
    <t>EDC994030236600016</t>
  </si>
  <si>
    <t>***9454**</t>
  </si>
  <si>
    <t>EDC994030327001006</t>
  </si>
  <si>
    <t>***0664**</t>
  </si>
  <si>
    <t>EDC994030336560017</t>
  </si>
  <si>
    <t>***2678**</t>
  </si>
  <si>
    <t>EDC994030336590009</t>
  </si>
  <si>
    <t>***2892**</t>
  </si>
  <si>
    <t>EDC994030415350007</t>
  </si>
  <si>
    <t>***4012**</t>
  </si>
  <si>
    <t>EDC994030415350008</t>
  </si>
  <si>
    <t>***1065**</t>
  </si>
  <si>
    <t>EDC994030515001013</t>
  </si>
  <si>
    <t>***4474**</t>
  </si>
  <si>
    <t>EDC994030515001015</t>
  </si>
  <si>
    <t>EDC994030527001010</t>
  </si>
  <si>
    <t>***1161**</t>
  </si>
  <si>
    <t>EDC994030532001009</t>
  </si>
  <si>
    <t>***6025**</t>
  </si>
  <si>
    <t>EDC994030636560008</t>
  </si>
  <si>
    <t>***7323**</t>
  </si>
  <si>
    <t>EDC994030636560010</t>
  </si>
  <si>
    <t>***8645**</t>
  </si>
  <si>
    <t>EDC994030715001009</t>
  </si>
  <si>
    <t>***5564**</t>
  </si>
  <si>
    <t>EDC994030715001012</t>
  </si>
  <si>
    <t>***3751**</t>
  </si>
  <si>
    <t>EDC994030732001007</t>
  </si>
  <si>
    <t>***5804**</t>
  </si>
  <si>
    <t>EDC994030736001015</t>
  </si>
  <si>
    <t>***8873**</t>
  </si>
  <si>
    <t>EDC994040132001012</t>
  </si>
  <si>
    <t>EDC994040336560016</t>
  </si>
  <si>
    <t>EDC994050115770015</t>
  </si>
  <si>
    <t>***1399**</t>
  </si>
  <si>
    <t>EDC994080036001002</t>
  </si>
  <si>
    <t>***9526**</t>
  </si>
  <si>
    <t>EDC994030115170009</t>
  </si>
  <si>
    <t>***4893**</t>
  </si>
  <si>
    <t>EDC994090115350244</t>
  </si>
  <si>
    <t>***2708**</t>
  </si>
  <si>
    <t>EDC994090215770100</t>
  </si>
  <si>
    <t>***5321**</t>
  </si>
  <si>
    <t>EDC994090215770101</t>
  </si>
  <si>
    <t>***4283**</t>
  </si>
  <si>
    <t>EDC994090215770102</t>
  </si>
  <si>
    <t>EDC995030115001069</t>
  </si>
  <si>
    <t>***3024**</t>
  </si>
  <si>
    <t>EIC992000032001024</t>
  </si>
  <si>
    <t>***0710**</t>
  </si>
  <si>
    <t>IVC991000036001250</t>
  </si>
  <si>
    <t>***1380**</t>
  </si>
  <si>
    <t>MRC992003115090020</t>
  </si>
  <si>
    <t>***4981**</t>
  </si>
  <si>
    <t>MRC992005527560035</t>
  </si>
  <si>
    <t>***4782**</t>
  </si>
  <si>
    <t>MRC992006227180030</t>
  </si>
  <si>
    <t>***3276**</t>
  </si>
  <si>
    <t>MRC992011332700030</t>
  </si>
  <si>
    <t>***4995**</t>
  </si>
  <si>
    <t>PEC994030115350081</t>
  </si>
  <si>
    <t>***5956**</t>
  </si>
  <si>
    <t>PEC994030136560122</t>
  </si>
  <si>
    <t>***4463**</t>
  </si>
  <si>
    <t>PEC994030136560129</t>
  </si>
  <si>
    <t>***5004**</t>
  </si>
  <si>
    <t>PRC991000115001151</t>
  </si>
  <si>
    <t>***5755**</t>
  </si>
  <si>
    <t>PRC991000115001152</t>
  </si>
  <si>
    <t>PRC991000115001153</t>
  </si>
  <si>
    <t>***3244**</t>
  </si>
  <si>
    <t>PRC991000115001154</t>
  </si>
  <si>
    <t>***4005**</t>
  </si>
  <si>
    <t>PRC991000115001156</t>
  </si>
  <si>
    <t>***4942**</t>
  </si>
  <si>
    <t>PRC991000115001159</t>
  </si>
  <si>
    <t>***8767**</t>
  </si>
  <si>
    <t>PRC991000115001160</t>
  </si>
  <si>
    <t>***9195**</t>
  </si>
  <si>
    <t>PRC991000715090010</t>
  </si>
  <si>
    <t>***6150**</t>
  </si>
  <si>
    <t>PRC991000732090010</t>
  </si>
  <si>
    <t>***6913**</t>
  </si>
  <si>
    <t>PRC991000815050010</t>
  </si>
  <si>
    <t>***0968**</t>
  </si>
  <si>
    <t>PRC991000815200010</t>
  </si>
  <si>
    <t>PRC991000815510010</t>
  </si>
  <si>
    <t>***4352**</t>
  </si>
  <si>
    <t>PRC991000836030010</t>
  </si>
  <si>
    <t>***5122**</t>
  </si>
  <si>
    <t>PRC991000836090010</t>
  </si>
  <si>
    <t>***6583**</t>
  </si>
  <si>
    <t>PRC991000836330010</t>
  </si>
  <si>
    <t>***3959**</t>
  </si>
  <si>
    <t>PRC991000836500010</t>
  </si>
  <si>
    <t>***1246**</t>
  </si>
  <si>
    <t>PSC994070136380014</t>
  </si>
  <si>
    <t>***9077**</t>
  </si>
  <si>
    <t>PSC994070136540012</t>
  </si>
  <si>
    <t>***5713**</t>
  </si>
  <si>
    <t>PSC994070236590013</t>
  </si>
  <si>
    <t>***9097**</t>
  </si>
  <si>
    <t>SAS994010036001007</t>
  </si>
  <si>
    <t>***9429**</t>
  </si>
  <si>
    <t>EDC994030115770017</t>
  </si>
  <si>
    <t>***6640**</t>
  </si>
  <si>
    <t>EDC994030115450007</t>
  </si>
  <si>
    <t>***0635**</t>
  </si>
  <si>
    <t>Peón/oa agrario/a</t>
  </si>
  <si>
    <t>MRA112100315120033</t>
  </si>
  <si>
    <t>***8482**</t>
  </si>
  <si>
    <t>MRA112400327060022</t>
  </si>
  <si>
    <t>***5259**</t>
  </si>
  <si>
    <t>MRA113100332400016</t>
  </si>
  <si>
    <t>MRC991000015001164</t>
  </si>
  <si>
    <t>***5718**</t>
  </si>
  <si>
    <t>MRC050010432260133</t>
  </si>
  <si>
    <t>***6433**</t>
  </si>
  <si>
    <t>MRA112000315080065</t>
  </si>
  <si>
    <t>Categoría 10F</t>
  </si>
  <si>
    <t>Peón/oa forestal</t>
  </si>
  <si>
    <t>MRC995510115590007</t>
  </si>
  <si>
    <t>***5300**</t>
  </si>
  <si>
    <t>MAC993016436240005</t>
  </si>
  <si>
    <t>***4346**</t>
  </si>
  <si>
    <t>MAC993031015680041</t>
  </si>
  <si>
    <t>***9022**</t>
  </si>
  <si>
    <t>MAC993031032420051</t>
  </si>
  <si>
    <t>***1000**</t>
  </si>
  <si>
    <t>MAC993031032420053</t>
  </si>
  <si>
    <t>***8595**</t>
  </si>
  <si>
    <t>MAC993031032420058</t>
  </si>
  <si>
    <t>***3246**</t>
  </si>
  <si>
    <t>MAC993031032910044</t>
  </si>
  <si>
    <t>***2680**</t>
  </si>
  <si>
    <t>MAC994030115570040</t>
  </si>
  <si>
    <t>MAC994030115570042</t>
  </si>
  <si>
    <t>***3626**</t>
  </si>
  <si>
    <t>MAC994030132370038</t>
  </si>
  <si>
    <t>***2884**</t>
  </si>
  <si>
    <t>MAC994030236120032</t>
  </si>
  <si>
    <t>***5515**</t>
  </si>
  <si>
    <t>MAC994030236120036</t>
  </si>
  <si>
    <t>***2342**</t>
  </si>
  <si>
    <t>MRC995018036380214</t>
  </si>
  <si>
    <t>***2913**</t>
  </si>
  <si>
    <t>MRC995510115590010</t>
  </si>
  <si>
    <t>***5293**</t>
  </si>
  <si>
    <t>MRC995510115590011</t>
  </si>
  <si>
    <t>***5294**</t>
  </si>
  <si>
    <t>MRC995510127220009</t>
  </si>
  <si>
    <t>***3617**</t>
  </si>
  <si>
    <t>MRC995510132430011</t>
  </si>
  <si>
    <t>***1700**</t>
  </si>
  <si>
    <t>MRC995510132430012</t>
  </si>
  <si>
    <t>***5201**</t>
  </si>
  <si>
    <t>MAC993019036001007</t>
  </si>
  <si>
    <t>***9178**</t>
  </si>
  <si>
    <t>MRA113300336001161</t>
  </si>
  <si>
    <t>***5820**</t>
  </si>
  <si>
    <t>MRA113300336001164</t>
  </si>
  <si>
    <t>***8554**</t>
  </si>
  <si>
    <t>auxiliar fogar. Coidador/a auxiliar. Auxiliar coidador/a. Auxiliar de internado</t>
  </si>
  <si>
    <t>EDC994010236001059</t>
  </si>
  <si>
    <t>EDC994090127001020</t>
  </si>
  <si>
    <t>EDC994010132001023</t>
  </si>
  <si>
    <t>EDC994010132001043</t>
  </si>
  <si>
    <t>EDC994010127001059</t>
  </si>
  <si>
    <t>EDC994090127001007</t>
  </si>
  <si>
    <t>EDC994090132001013</t>
  </si>
  <si>
    <t>EDC994090132001040</t>
  </si>
  <si>
    <t>EDC994010236001058</t>
  </si>
  <si>
    <t>EDC994011415001013</t>
  </si>
  <si>
    <t>EDC994090115001014</t>
  </si>
  <si>
    <t>EDC994010236001005</t>
  </si>
  <si>
    <t>EDC994011415001133</t>
  </si>
  <si>
    <t>EDC994011415001039</t>
  </si>
  <si>
    <t>EDC994090136560005</t>
  </si>
  <si>
    <t>EDC994011415001137</t>
  </si>
  <si>
    <t>EDC994010236001090</t>
  </si>
  <si>
    <t>EDC994011415001109</t>
  </si>
  <si>
    <t>EDC994010236001034</t>
  </si>
  <si>
    <t>EDC994010236001001</t>
  </si>
  <si>
    <t>PSC994050115001502</t>
  </si>
  <si>
    <t>EDC994010236001021</t>
  </si>
  <si>
    <t>EDC994090127001018</t>
  </si>
  <si>
    <t>EDC994011415001015</t>
  </si>
  <si>
    <t>EDC994011415001036</t>
  </si>
  <si>
    <t>EDC994010236001028</t>
  </si>
  <si>
    <t>EDC994010236001107</t>
  </si>
  <si>
    <t>EDC994010236001089</t>
  </si>
  <si>
    <t>EDC994010236001116</t>
  </si>
  <si>
    <t>EDC994010236001065</t>
  </si>
  <si>
    <t>EDC994010236001111</t>
  </si>
  <si>
    <t>EDC994010236001084</t>
  </si>
  <si>
    <t>EDC994010236001113</t>
  </si>
  <si>
    <t>EDC994010236001045</t>
  </si>
  <si>
    <t>EDC994010236001060</t>
  </si>
  <si>
    <t>EDC994011415001055</t>
  </si>
  <si>
    <t>EDC994011415001079</t>
  </si>
  <si>
    <t>EDC994010236001015</t>
  </si>
  <si>
    <t>EDC994010236001112</t>
  </si>
  <si>
    <t>EDC994011415001051</t>
  </si>
  <si>
    <t>EDC994010132001011</t>
  </si>
  <si>
    <t>EDC994011336560003</t>
  </si>
  <si>
    <t>EDC994011415001075</t>
  </si>
  <si>
    <t>EDC994010236001037</t>
  </si>
  <si>
    <t>EDC994010236001100</t>
  </si>
  <si>
    <t>EDC994090136590006</t>
  </si>
  <si>
    <t>EDC994011415001019</t>
  </si>
  <si>
    <t>EDC994010132001037</t>
  </si>
  <si>
    <t>EDC994010236001057</t>
  </si>
  <si>
    <t>EDC994010236001027</t>
  </si>
  <si>
    <t>EDC994010236001064</t>
  </si>
  <si>
    <t>EDC994010132001022</t>
  </si>
  <si>
    <t>EDC994090136590003</t>
  </si>
  <si>
    <t>EDC994010132001025</t>
  </si>
  <si>
    <t>EDC994010236001046</t>
  </si>
  <si>
    <t>EDC994011415001045</t>
  </si>
  <si>
    <t>EDC994010236001014</t>
  </si>
  <si>
    <t>EDC994010236001003</t>
  </si>
  <si>
    <t>EDC994010132001032</t>
  </si>
  <si>
    <t>EDC994011415001138</t>
  </si>
  <si>
    <t>EDC994010127001018</t>
  </si>
  <si>
    <t>PSC994050115001509</t>
  </si>
  <si>
    <t>EDC994011415001123</t>
  </si>
  <si>
    <t>EDC994010236001042</t>
  </si>
  <si>
    <t>EDC994010236001114</t>
  </si>
  <si>
    <t>EDC994010236001043</t>
  </si>
  <si>
    <t>PSC994050115001540</t>
  </si>
  <si>
    <t>EDC994010127001052</t>
  </si>
  <si>
    <t>EDC994010236001117</t>
  </si>
  <si>
    <t>EDC994090127001017</t>
  </si>
  <si>
    <t>EDC994010236001069</t>
  </si>
  <si>
    <t>EDC994011415001024</t>
  </si>
  <si>
    <t>EDC994011415001156</t>
  </si>
  <si>
    <t>EDC994010132001027</t>
  </si>
  <si>
    <t>EDC994011415001102</t>
  </si>
  <si>
    <t>EDC994010127001029</t>
  </si>
  <si>
    <t>EDC994090136560009</t>
  </si>
  <si>
    <t>EDC994010236001066</t>
  </si>
  <si>
    <t>EDC994010236001020</t>
  </si>
  <si>
    <t>EDC994010236001032</t>
  </si>
  <si>
    <t>EDC994011415001120</t>
  </si>
  <si>
    <t>EDC994010236001053</t>
  </si>
  <si>
    <t>EDC994010236001061</t>
  </si>
  <si>
    <t>EDC994010236001026</t>
  </si>
  <si>
    <t>EDC994011415001033</t>
  </si>
  <si>
    <t>PSC994050115001519</t>
  </si>
  <si>
    <t>EDC994090127001008</t>
  </si>
  <si>
    <t>EDC994011415001082</t>
  </si>
  <si>
    <t>EDC994010236001055</t>
  </si>
  <si>
    <t>MRA112100315120030</t>
  </si>
  <si>
    <t>EDC994010132001045</t>
  </si>
  <si>
    <t>EDC994010236001016</t>
  </si>
  <si>
    <t>EDC994010132001001</t>
  </si>
  <si>
    <t>EDC994010236001052</t>
  </si>
  <si>
    <t>EDC994011415001066</t>
  </si>
  <si>
    <t>EDC994011415001097</t>
  </si>
  <si>
    <t>EDC994090115350150</t>
  </si>
  <si>
    <t>EDC994011415001142</t>
  </si>
  <si>
    <t>EDC994010236001092</t>
  </si>
  <si>
    <t>EDC994010132001008</t>
  </si>
  <si>
    <t>EDC994010236001011</t>
  </si>
  <si>
    <t>EDC994011415001100</t>
  </si>
  <si>
    <t>EDC994010236001085</t>
  </si>
  <si>
    <t>EDC994010236001041</t>
  </si>
  <si>
    <t>EDC994011415001083</t>
  </si>
  <si>
    <t>EDC994010132001035</t>
  </si>
  <si>
    <t>EDC994011236560003</t>
  </si>
  <si>
    <t>EDC994011236560004</t>
  </si>
  <si>
    <t>EDC994011415001099</t>
  </si>
  <si>
    <t>EDC994010132001029</t>
  </si>
  <si>
    <t>EDC994090127300010</t>
  </si>
  <si>
    <t>EDC994010236001044</t>
  </si>
  <si>
    <t>EDC994010236001108</t>
  </si>
  <si>
    <t>EDC994011415001091</t>
  </si>
  <si>
    <t>EDC994010236001049</t>
  </si>
  <si>
    <t>EDC994010236001095</t>
  </si>
  <si>
    <t>EDC994010236001074</t>
  </si>
  <si>
    <t>EDC994010127001004</t>
  </si>
  <si>
    <t>EDC994010132001004</t>
  </si>
  <si>
    <t>EDC994011415001145</t>
  </si>
  <si>
    <t>EDC994090115350178</t>
  </si>
  <si>
    <t>EDC994010236001070</t>
  </si>
  <si>
    <t>EDC994010132001021</t>
  </si>
  <si>
    <t>EDC994010236001086</t>
  </si>
  <si>
    <t>EDC994010236001023</t>
  </si>
  <si>
    <t>EDC994090315770050</t>
  </si>
  <si>
    <t>EDC994010127001001</t>
  </si>
  <si>
    <t>EDC994090315770051</t>
  </si>
  <si>
    <t>EDC994011415001056</t>
  </si>
  <si>
    <t>PSC994030132001066</t>
  </si>
  <si>
    <t>EDC994011415001080</t>
  </si>
  <si>
    <t>EDC994090315770045</t>
  </si>
  <si>
    <t>EDC994011415001101</t>
  </si>
  <si>
    <t>EDC994010236001040</t>
  </si>
  <si>
    <t>EDC994010236001010</t>
  </si>
  <si>
    <t>EDC994010236001039</t>
  </si>
  <si>
    <t>EDC994010236001022</t>
  </si>
  <si>
    <t>EDC994010236001006</t>
  </si>
  <si>
    <t>EDC994011415001103</t>
  </si>
  <si>
    <t>EDC994010127001033</t>
  </si>
  <si>
    <t>EDC994011415001023</t>
  </si>
  <si>
    <t>EDC994010127001049</t>
  </si>
  <si>
    <t>EDC994010236001075</t>
  </si>
  <si>
    <t>EDC994010236001054</t>
  </si>
  <si>
    <t>EDC994011415001021</t>
  </si>
  <si>
    <t>EDC994010236001051</t>
  </si>
  <si>
    <t>EDC994010236001110</t>
  </si>
  <si>
    <t>EDC994011415001141</t>
  </si>
  <si>
    <t>EDC994010236001072</t>
  </si>
  <si>
    <t>EDC994011415001037</t>
  </si>
  <si>
    <t>EDC994010236001071</t>
  </si>
  <si>
    <t>EDC994010236001009</t>
  </si>
  <si>
    <t>EDC994010127001005</t>
  </si>
  <si>
    <t>EDC994010127001006</t>
  </si>
  <si>
    <t>EDC994090127300009</t>
  </si>
  <si>
    <t>EDC994011415001042</t>
  </si>
  <si>
    <t>EDC994090127001023</t>
  </si>
  <si>
    <t>EDC994011415001104</t>
  </si>
  <si>
    <t>EDC994010127001045</t>
  </si>
  <si>
    <t>EDC994010236001068</t>
  </si>
  <si>
    <t>EDC994011415001128</t>
  </si>
  <si>
    <t>EDC994010236001083</t>
  </si>
  <si>
    <t>EDC994010236001047</t>
  </si>
  <si>
    <t>EDC994010236001093</t>
  </si>
  <si>
    <t>EDC994011415001197</t>
  </si>
  <si>
    <t>EDC994010236001105</t>
  </si>
  <si>
    <t>***5177**</t>
  </si>
  <si>
    <t>***2591**</t>
  </si>
  <si>
    <t>***2936**</t>
  </si>
  <si>
    <t>***4223**</t>
  </si>
  <si>
    <t>***6143**</t>
  </si>
  <si>
    <t>***4983**</t>
  </si>
  <si>
    <t>***9206**</t>
  </si>
  <si>
    <t>***8549**</t>
  </si>
  <si>
    <t>***7368**</t>
  </si>
  <si>
    <t>***5922**</t>
  </si>
  <si>
    <t>***4563**</t>
  </si>
  <si>
    <t>***2040**</t>
  </si>
  <si>
    <t>***9001**</t>
  </si>
  <si>
    <t>***9498**</t>
  </si>
  <si>
    <t>***7568**</t>
  </si>
  <si>
    <t>***4914**</t>
  </si>
  <si>
    <t>***5429**</t>
  </si>
  <si>
    <t>***7567**</t>
  </si>
  <si>
    <t>***2456**</t>
  </si>
  <si>
    <t>***8782**</t>
  </si>
  <si>
    <t>***3723**</t>
  </si>
  <si>
    <t>***4696**</t>
  </si>
  <si>
    <t>***0616**</t>
  </si>
  <si>
    <t>***2654**</t>
  </si>
  <si>
    <t>***1198**</t>
  </si>
  <si>
    <t>***8489**</t>
  </si>
  <si>
    <t>***9759**</t>
  </si>
  <si>
    <t>***1061**</t>
  </si>
  <si>
    <t>***9036**</t>
  </si>
  <si>
    <t>***1710**</t>
  </si>
  <si>
    <t>***8685**</t>
  </si>
  <si>
    <t>***9550**</t>
  </si>
  <si>
    <t>***3681**</t>
  </si>
  <si>
    <t>***7898**</t>
  </si>
  <si>
    <t>***6550**</t>
  </si>
  <si>
    <t>***2142**</t>
  </si>
  <si>
    <t>***0888**</t>
  </si>
  <si>
    <t>***0109**</t>
  </si>
  <si>
    <t>***7702**</t>
  </si>
  <si>
    <t>***8961**</t>
  </si>
  <si>
    <t>***3670**</t>
  </si>
  <si>
    <t>***8280**</t>
  </si>
  <si>
    <t>***0932**</t>
  </si>
  <si>
    <t>***0224**</t>
  </si>
  <si>
    <t>***2117**</t>
  </si>
  <si>
    <t>***2337**</t>
  </si>
  <si>
    <t>***9884**</t>
  </si>
  <si>
    <t>***8224**</t>
  </si>
  <si>
    <t>***1859**</t>
  </si>
  <si>
    <t>***5065**</t>
  </si>
  <si>
    <t>***1763**</t>
  </si>
  <si>
    <t>***6203**</t>
  </si>
  <si>
    <t>***6508**</t>
  </si>
  <si>
    <t>***0066**</t>
  </si>
  <si>
    <t>***4090**</t>
  </si>
  <si>
    <t>***9554**</t>
  </si>
  <si>
    <t>***9512**</t>
  </si>
  <si>
    <t>***6622**</t>
  </si>
  <si>
    <t>***8237**</t>
  </si>
  <si>
    <t>***1818**</t>
  </si>
  <si>
    <t>***4993**</t>
  </si>
  <si>
    <t>***9284**</t>
  </si>
  <si>
    <t>***6479**</t>
  </si>
  <si>
    <t>***8493**</t>
  </si>
  <si>
    <t>***1780**</t>
  </si>
  <si>
    <t>***8787**</t>
  </si>
  <si>
    <t>***9160**</t>
  </si>
  <si>
    <t>***1058**</t>
  </si>
  <si>
    <t>***8382**</t>
  </si>
  <si>
    <t>***6116**</t>
  </si>
  <si>
    <t>***9355**</t>
  </si>
  <si>
    <t>***9060**</t>
  </si>
  <si>
    <t>***0411**</t>
  </si>
  <si>
    <t>***0917**</t>
  </si>
  <si>
    <t>***4383**</t>
  </si>
  <si>
    <t>***3940**</t>
  </si>
  <si>
    <t>***3417**</t>
  </si>
  <si>
    <t>***6519**</t>
  </si>
  <si>
    <t>***8234**</t>
  </si>
  <si>
    <t>***7644**</t>
  </si>
  <si>
    <t>***9917**</t>
  </si>
  <si>
    <t>***9087**</t>
  </si>
  <si>
    <t>***9678**</t>
  </si>
  <si>
    <t>***3799**</t>
  </si>
  <si>
    <t>***4830**</t>
  </si>
  <si>
    <t>***8530**</t>
  </si>
  <si>
    <t>***5708**</t>
  </si>
  <si>
    <t>***7293**</t>
  </si>
  <si>
    <t>***7843**</t>
  </si>
  <si>
    <t>***3948**</t>
  </si>
  <si>
    <t>***4091**</t>
  </si>
  <si>
    <t>***7280**</t>
  </si>
  <si>
    <t>***3978**</t>
  </si>
  <si>
    <t>***9021**</t>
  </si>
  <si>
    <t>***5783**</t>
  </si>
  <si>
    <t>***6696**</t>
  </si>
  <si>
    <t>***9894**</t>
  </si>
  <si>
    <t>***0739**</t>
  </si>
  <si>
    <t>***9993**</t>
  </si>
  <si>
    <t>***5995**</t>
  </si>
  <si>
    <t>***1826**</t>
  </si>
  <si>
    <t>***4024**</t>
  </si>
  <si>
    <t>***4602**</t>
  </si>
  <si>
    <t>***2939**</t>
  </si>
  <si>
    <t>***5092**</t>
  </si>
  <si>
    <t>***4508**</t>
  </si>
  <si>
    <t>***7822**</t>
  </si>
  <si>
    <t>***4371**</t>
  </si>
  <si>
    <t>***5631**</t>
  </si>
  <si>
    <t>***9891**</t>
  </si>
  <si>
    <t>***7835**</t>
  </si>
  <si>
    <t>***6113**</t>
  </si>
  <si>
    <t>***6722**</t>
  </si>
  <si>
    <t>***6744**</t>
  </si>
  <si>
    <t>***1078**</t>
  </si>
  <si>
    <t>***6330**</t>
  </si>
  <si>
    <t>***9319**</t>
  </si>
  <si>
    <t>***7067**</t>
  </si>
  <si>
    <t>***0289**</t>
  </si>
  <si>
    <t>***0760**</t>
  </si>
  <si>
    <t>***5737**</t>
  </si>
  <si>
    <t>***7780**</t>
  </si>
  <si>
    <t>***3197**</t>
  </si>
  <si>
    <t>***0011**</t>
  </si>
  <si>
    <t>***1057**</t>
  </si>
  <si>
    <t>***8202**</t>
  </si>
  <si>
    <t>***7603**</t>
  </si>
  <si>
    <t>***0021**</t>
  </si>
  <si>
    <t>***8473**</t>
  </si>
  <si>
    <t>***7050**</t>
  </si>
  <si>
    <t>***9629**</t>
  </si>
  <si>
    <t>***6129**</t>
  </si>
  <si>
    <t>***1813**</t>
  </si>
  <si>
    <t>***7876**</t>
  </si>
  <si>
    <t>***3293**</t>
  </si>
  <si>
    <t>***2123**</t>
  </si>
  <si>
    <t>***7669**</t>
  </si>
  <si>
    <t>***5970**</t>
  </si>
  <si>
    <t>***0321**</t>
  </si>
  <si>
    <t>***7225**</t>
  </si>
  <si>
    <t>***3285**A</t>
  </si>
  <si>
    <t>***1657**</t>
  </si>
  <si>
    <t>***8026**</t>
  </si>
  <si>
    <t>***0437**</t>
  </si>
  <si>
    <t xml:space="preserve">I </t>
  </si>
  <si>
    <t>Categoría 50</t>
  </si>
  <si>
    <t>Técnico/a especialista en xardín de infancia</t>
  </si>
  <si>
    <t>PXA110000215770250</t>
  </si>
  <si>
    <t>***2436**</t>
  </si>
  <si>
    <t>PXA110040115001012</t>
  </si>
  <si>
    <t>***3588**</t>
  </si>
  <si>
    <t>PXA110000215770288</t>
  </si>
  <si>
    <t>***6877**</t>
  </si>
  <si>
    <t>PXA110000215770320</t>
  </si>
  <si>
    <t>***0074**</t>
  </si>
  <si>
    <t>Categoría 22</t>
  </si>
  <si>
    <t>***0699**</t>
  </si>
  <si>
    <t>PXA110000015770082</t>
  </si>
  <si>
    <t>PXA110000015770055</t>
  </si>
  <si>
    <t>PXA110000215770287</t>
  </si>
  <si>
    <t>***8929**</t>
  </si>
  <si>
    <t>***8231**</t>
  </si>
  <si>
    <t>***3347**</t>
  </si>
  <si>
    <t>PXA110000215770305</t>
  </si>
  <si>
    <t>PXA110000215770308</t>
  </si>
  <si>
    <t>PXA110040636001037</t>
  </si>
  <si>
    <t>PXA110000215770300</t>
  </si>
  <si>
    <t>PXA110040327001038</t>
  </si>
  <si>
    <t>PXA110000215770293</t>
  </si>
  <si>
    <t>PXA110000215770302</t>
  </si>
  <si>
    <t>PXA110000215770303</t>
  </si>
  <si>
    <t>PXA110000215770307</t>
  </si>
  <si>
    <t>PXA110000215770301</t>
  </si>
  <si>
    <t>***7932**</t>
  </si>
  <si>
    <t>***4812**</t>
  </si>
  <si>
    <t>***1446**</t>
  </si>
  <si>
    <t>***7921**</t>
  </si>
  <si>
    <t>***0641**</t>
  </si>
  <si>
    <t>***5824**</t>
  </si>
  <si>
    <t>***7261**</t>
  </si>
  <si>
    <t>***9383**</t>
  </si>
  <si>
    <t>***9571**</t>
  </si>
  <si>
    <t>***8712**</t>
  </si>
  <si>
    <t>PXA110000215770316</t>
  </si>
  <si>
    <t>PXA110000215770315</t>
  </si>
  <si>
    <t>***2559**</t>
  </si>
  <si>
    <t>***8013**</t>
  </si>
  <si>
    <t>cixtec</t>
  </si>
  <si>
    <t>PXA110000015770054</t>
  </si>
  <si>
    <t>PXA110000015770052</t>
  </si>
  <si>
    <t>***8460**</t>
  </si>
  <si>
    <t>***6240**</t>
  </si>
  <si>
    <t>PXA110040736560014</t>
  </si>
  <si>
    <t>PXA110000015770065</t>
  </si>
  <si>
    <t>PXA110000015770090</t>
  </si>
  <si>
    <t>PXA110040636001006</t>
  </si>
  <si>
    <t>PXA110000215770261</t>
  </si>
  <si>
    <t>PXA110000015770089</t>
  </si>
  <si>
    <t>PXA110000215770269</t>
  </si>
  <si>
    <t>PXA110000015770073</t>
  </si>
  <si>
    <t>PXA110000215770266</t>
  </si>
  <si>
    <t>PXA110000015770066</t>
  </si>
  <si>
    <t>PXA110000015770063</t>
  </si>
  <si>
    <t>PXA110000015770076</t>
  </si>
  <si>
    <t>PXA110000215770258</t>
  </si>
  <si>
    <t>PXA110000215770255</t>
  </si>
  <si>
    <t>PXA110000015770064</t>
  </si>
  <si>
    <t>PXA110000215770259</t>
  </si>
  <si>
    <t>PXA110000015770080</t>
  </si>
  <si>
    <t>PXA110000215770256</t>
  </si>
  <si>
    <t>PXA110000015770062</t>
  </si>
  <si>
    <t>PXA110000015770077</t>
  </si>
  <si>
    <t>PXA110000215770267</t>
  </si>
  <si>
    <t>PXA110000215770257</t>
  </si>
  <si>
    <t>PXA110000015770071</t>
  </si>
  <si>
    <t>PXA110000015770086</t>
  </si>
  <si>
    <t>PXA110000015770079</t>
  </si>
  <si>
    <t>PXA110000215770264</t>
  </si>
  <si>
    <t>PXA110000015770092</t>
  </si>
  <si>
    <t>PXA110000215770262</t>
  </si>
  <si>
    <t>PXA110000015770056</t>
  </si>
  <si>
    <t>PXA110040636001008</t>
  </si>
  <si>
    <t>PXA110000015770091</t>
  </si>
  <si>
    <t>PXA110000215770263</t>
  </si>
  <si>
    <t>PXA110000015770072</t>
  </si>
  <si>
    <t>PXA110000015770059</t>
  </si>
  <si>
    <t>PXA110000015770087</t>
  </si>
  <si>
    <t>PXA110000015770093</t>
  </si>
  <si>
    <t>PXA110000015770081</t>
  </si>
  <si>
    <t>PXA110000215770270</t>
  </si>
  <si>
    <t>PXA110000015770088</t>
  </si>
  <si>
    <t>***8042**</t>
  </si>
  <si>
    <t>***6780**</t>
  </si>
  <si>
    <t>***7465**</t>
  </si>
  <si>
    <t>***9724**</t>
  </si>
  <si>
    <t>***8974**</t>
  </si>
  <si>
    <t>***9443**</t>
  </si>
  <si>
    <t>***4565**</t>
  </si>
  <si>
    <t>***9537**</t>
  </si>
  <si>
    <t>***4865**</t>
  </si>
  <si>
    <t>***2248**</t>
  </si>
  <si>
    <t>***6500**</t>
  </si>
  <si>
    <t>***6859**</t>
  </si>
  <si>
    <t>***1036**</t>
  </si>
  <si>
    <t>***7162**</t>
  </si>
  <si>
    <t>***0745**</t>
  </si>
  <si>
    <t>***6965**</t>
  </si>
  <si>
    <t>***7985**</t>
  </si>
  <si>
    <t>***6434**</t>
  </si>
  <si>
    <t>***2145**</t>
  </si>
  <si>
    <t>***1592**</t>
  </si>
  <si>
    <t>***1202**</t>
  </si>
  <si>
    <t>***5989**</t>
  </si>
  <si>
    <t>***9682**</t>
  </si>
  <si>
    <t>***7914**</t>
  </si>
  <si>
    <t>***6996**</t>
  </si>
  <si>
    <t>***5811**</t>
  </si>
  <si>
    <t>***5629**</t>
  </si>
  <si>
    <t>***1730**</t>
  </si>
  <si>
    <t>***3016**</t>
  </si>
  <si>
    <t>***3542**</t>
  </si>
  <si>
    <t>***0259**</t>
  </si>
  <si>
    <t>***1259**</t>
  </si>
  <si>
    <t>Encargado/a de reprografía</t>
  </si>
  <si>
    <t>***7098**</t>
  </si>
  <si>
    <t>Encargado/a administrativo/a Xefe/a negociado Xefe/a administración ()</t>
  </si>
  <si>
    <t>Intendente Encargado/a establecemento Encargado/a almacén</t>
  </si>
  <si>
    <t>PXA110000215770290</t>
  </si>
  <si>
    <t>Supervisor/a radioteléfono Xefe/a sala do CECOP</t>
  </si>
  <si>
    <t>Oficial/a administrativo/a Oficial/a 1ª administrativo/a ()</t>
  </si>
  <si>
    <t>PXA110000215770285</t>
  </si>
  <si>
    <t>Encargado/a de equipamentos mecánicos Mecánico/a supervisor/a ()</t>
  </si>
  <si>
    <t>Xefe/a servizos técnicos Encargado/a de mantemento ()</t>
  </si>
  <si>
    <t>Oficial/a servizos técnicos Oficial 1ª mantemento ()</t>
  </si>
  <si>
    <t>Mecánico/a inspector/a Oficial 1ª mecánico/a ()</t>
  </si>
  <si>
    <t>Celador/a de estradas Capataz de brigada</t>
  </si>
  <si>
    <t>Auxiliar técnico/a de obras Auxiliar técnico/a obra TIE</t>
  </si>
  <si>
    <t>Capataz de obrasCapataz cuadrilla ()</t>
  </si>
  <si>
    <t>Oficial/a 1ª agrario/a Capataz agrario</t>
  </si>
  <si>
    <t>Oficial/a 1ª cociña ()</t>
  </si>
  <si>
    <t>Oficial/a 1ª condutor/a Condutores/as 1ª ()</t>
  </si>
  <si>
    <t>MRC995003115580033</t>
  </si>
  <si>
    <t>MRC995015132060074</t>
  </si>
  <si>
    <t>MRC995014232340037</t>
  </si>
  <si>
    <t>***5287**</t>
  </si>
  <si>
    <t>***0395**</t>
  </si>
  <si>
    <t>***5736**</t>
  </si>
  <si>
    <t xml:space="preserve">Definitivo </t>
  </si>
  <si>
    <t>MRC995012332240048</t>
  </si>
  <si>
    <t>MRC995018136440053</t>
  </si>
  <si>
    <t>MRC995007127060056</t>
  </si>
  <si>
    <t>MRC995015232320089</t>
  </si>
  <si>
    <t>MRC995007127060082</t>
  </si>
  <si>
    <t>MRC995019136590049</t>
  </si>
  <si>
    <t>MRC995007127060085</t>
  </si>
  <si>
    <t>MRC995001315680065</t>
  </si>
  <si>
    <t>MRC995002115090044</t>
  </si>
  <si>
    <t>MRC995012132001056</t>
  </si>
  <si>
    <t>MRC995013232230079</t>
  </si>
  <si>
    <t>MRC995007227180044</t>
  </si>
  <si>
    <t>MRC995002315190047</t>
  </si>
  <si>
    <t>MRC995009127001054</t>
  </si>
  <si>
    <t>MRC995018236530049</t>
  </si>
  <si>
    <t>MRC995019136590042</t>
  </si>
  <si>
    <t>MRC995001315680061</t>
  </si>
  <si>
    <t>MRC995009127001077</t>
  </si>
  <si>
    <t>MRC995018136440055</t>
  </si>
  <si>
    <t>MRC995016236170045</t>
  </si>
  <si>
    <t>MRC995007127060084</t>
  </si>
  <si>
    <t>MRC995002215170045</t>
  </si>
  <si>
    <t>MRC995012332240070</t>
  </si>
  <si>
    <t>MRC995015132060097</t>
  </si>
  <si>
    <t>MRC995009127001050</t>
  </si>
  <si>
    <t>MRC995011132190074</t>
  </si>
  <si>
    <t>MRC995010227280036</t>
  </si>
  <si>
    <t>Categoría 14A</t>
  </si>
  <si>
    <t>Bombeiro/a forestal conductor/a</t>
  </si>
  <si>
    <t>MRC995010127640080</t>
  </si>
  <si>
    <t>MRC995019136590039</t>
  </si>
  <si>
    <t>MRC995001115350040</t>
  </si>
  <si>
    <t>MRC995005315440040</t>
  </si>
  <si>
    <t>MRC995017136420042</t>
  </si>
  <si>
    <t>MRC995007227180039</t>
  </si>
  <si>
    <t>MRC995007127060063</t>
  </si>
  <si>
    <t>MRC995013232230032</t>
  </si>
  <si>
    <t>TOTAL</t>
  </si>
  <si>
    <t>DEFINITIVO</t>
  </si>
  <si>
    <t>Categoría 99</t>
  </si>
  <si>
    <t>EDC994011415001034</t>
  </si>
  <si>
    <t>MRC050010127001066</t>
  </si>
  <si>
    <t>EDC994090136590005</t>
  </si>
  <si>
    <t>EDC994090315770048</t>
  </si>
  <si>
    <t>EDC994090127001022</t>
  </si>
  <si>
    <t>EDC994030215740025</t>
  </si>
  <si>
    <t>PSC994080132230013</t>
  </si>
  <si>
    <t>PSC994030132001062</t>
  </si>
  <si>
    <t>EDC994011415001008</t>
  </si>
  <si>
    <t>PSC994090127560119</t>
  </si>
  <si>
    <t>EDC994090115350155</t>
  </si>
  <si>
    <t>EDC994090215770027</t>
  </si>
  <si>
    <t>PSC994050115001531</t>
  </si>
  <si>
    <t>EDC994011415001046</t>
  </si>
  <si>
    <t>EDC994010127001022</t>
  </si>
  <si>
    <t>PSC994080227001028</t>
  </si>
  <si>
    <t>EDC994030215740026</t>
  </si>
  <si>
    <t>EDC994011415001064</t>
  </si>
  <si>
    <t>EDC994090115770021</t>
  </si>
  <si>
    <t>PSC994050115001547</t>
  </si>
  <si>
    <t>EDC994011415001070</t>
  </si>
  <si>
    <t>EDC994011415001009</t>
  </si>
  <si>
    <t>PSC994080227300011</t>
  </si>
  <si>
    <t>PSC994080227300015</t>
  </si>
  <si>
    <t>EDC994010132001009</t>
  </si>
  <si>
    <t>EDC994010127001038</t>
  </si>
  <si>
    <t>PSC994050115001535</t>
  </si>
  <si>
    <t>EDC994010236001013</t>
  </si>
  <si>
    <t>EDC994010132001006</t>
  </si>
  <si>
    <t>PSC994090127560153</t>
  </si>
  <si>
    <t>EDC994011415001028</t>
  </si>
  <si>
    <t>EDC994011415001074</t>
  </si>
  <si>
    <t>EDC994010127001027</t>
  </si>
  <si>
    <t>EDC994010236001007</t>
  </si>
  <si>
    <t>EDC994090136350025</t>
  </si>
  <si>
    <t>PSC994090127560124</t>
  </si>
  <si>
    <t>EDC994010127001019</t>
  </si>
  <si>
    <t>PSC994080227001072</t>
  </si>
  <si>
    <t>EDC994090127001019</t>
  </si>
  <si>
    <t>EDC994010236001002</t>
  </si>
  <si>
    <t>PSC994090127560151</t>
  </si>
  <si>
    <t>EDC994090115350151</t>
  </si>
  <si>
    <t>EDC994010132001013</t>
  </si>
  <si>
    <t>PSC994090127560145</t>
  </si>
  <si>
    <t>PSC994090127560251</t>
  </si>
  <si>
    <t>EDC994090115350167</t>
  </si>
  <si>
    <t>EDC994090115770015</t>
  </si>
  <si>
    <t>EDC994010127001040</t>
  </si>
  <si>
    <t>EDC994011415001072</t>
  </si>
  <si>
    <t>EDC994011415001088</t>
  </si>
  <si>
    <t>EDC994011415001058</t>
  </si>
  <si>
    <t>EDC994011415001011</t>
  </si>
  <si>
    <t>EDC994090132001016</t>
  </si>
  <si>
    <t>EDC994011415001062</t>
  </si>
  <si>
    <t>PSC994090127560146</t>
  </si>
  <si>
    <t>PSC994090127560138</t>
  </si>
  <si>
    <t>EDC994011415001060</t>
  </si>
  <si>
    <t>PSC994030132001063</t>
  </si>
  <si>
    <t>EDC994010127001037</t>
  </si>
  <si>
    <t>EDC994011415001076</t>
  </si>
  <si>
    <t>EDC994011415001002</t>
  </si>
  <si>
    <t>PSC994050115001493</t>
  </si>
  <si>
    <t>EDC994010236001004</t>
  </si>
  <si>
    <t>EDC994011415001032</t>
  </si>
  <si>
    <t>PSC994080132230011</t>
  </si>
  <si>
    <t>EDC994011415001061</t>
  </si>
  <si>
    <t>PSC994090127560140</t>
  </si>
  <si>
    <t>PSC994050115001525</t>
  </si>
  <si>
    <t>EDC994090215001010</t>
  </si>
  <si>
    <t>PSC994090127560160</t>
  </si>
  <si>
    <t>EDC994030215740028</t>
  </si>
  <si>
    <t>PSC994090127560150</t>
  </si>
  <si>
    <t>EIC992090215001020</t>
  </si>
  <si>
    <t>PSC994080227001068</t>
  </si>
  <si>
    <t>EDC994011415001052</t>
  </si>
  <si>
    <t>EDC994010127001025</t>
  </si>
  <si>
    <t>EDC994010127001002</t>
  </si>
  <si>
    <t>EDC994090215001011</t>
  </si>
  <si>
    <t>PSC994090127560171</t>
  </si>
  <si>
    <t>EDC994011415001005</t>
  </si>
  <si>
    <t>EDC994030215740029</t>
  </si>
  <si>
    <t>EDC994090136350026</t>
  </si>
  <si>
    <t>PSC991000015001650</t>
  </si>
  <si>
    <t>EDC994010236001063</t>
  </si>
  <si>
    <t>PSC994050115001434</t>
  </si>
  <si>
    <t>EDC994010132001017</t>
  </si>
  <si>
    <t>EDC994030215740030</t>
  </si>
  <si>
    <t>PSC994090127560166</t>
  </si>
  <si>
    <t>PSC994090127560162</t>
  </si>
  <si>
    <t>EDC994030215740032</t>
  </si>
  <si>
    <t>EDC994090136350027</t>
  </si>
  <si>
    <t>EDC994090115350179</t>
  </si>
  <si>
    <t>EDC994090115350189</t>
  </si>
  <si>
    <t>PSC994050115001534</t>
  </si>
  <si>
    <t>EDC994011415001065</t>
  </si>
  <si>
    <t>PSC994090127560108</t>
  </si>
  <si>
    <t>EDC994011415001077</t>
  </si>
  <si>
    <t>EDC994011415001067</t>
  </si>
  <si>
    <t>EDC994030215740033</t>
  </si>
  <si>
    <t xml:space="preserve">SILVIA TERESA         </t>
  </si>
  <si>
    <t xml:space="preserve">ABELLEIRA             </t>
  </si>
  <si>
    <t xml:space="preserve">ONEGA                 </t>
  </si>
  <si>
    <t xml:space="preserve">RODRIGUEZ             </t>
  </si>
  <si>
    <t xml:space="preserve">MARIA CARMEN          </t>
  </si>
  <si>
    <t xml:space="preserve">ALBOR                 </t>
  </si>
  <si>
    <t xml:space="preserve">ESPERANZA             </t>
  </si>
  <si>
    <t xml:space="preserve">BEGOÑA                </t>
  </si>
  <si>
    <t xml:space="preserve">ALDEGUNDE             </t>
  </si>
  <si>
    <t xml:space="preserve">LOPEZ                 </t>
  </si>
  <si>
    <t xml:space="preserve">MERY ALIANA           </t>
  </si>
  <si>
    <t xml:space="preserve">ALIAGA                </t>
  </si>
  <si>
    <t xml:space="preserve">ROSA MARIA            </t>
  </si>
  <si>
    <t xml:space="preserve">ALVAREZ               </t>
  </si>
  <si>
    <t xml:space="preserve">FERNANDEZ             </t>
  </si>
  <si>
    <t xml:space="preserve">MARIA EUGENIA         </t>
  </si>
  <si>
    <t xml:space="preserve">CONCEPCION            </t>
  </si>
  <si>
    <t xml:space="preserve">ALVARIÑO              </t>
  </si>
  <si>
    <t xml:space="preserve">SERAFINA              </t>
  </si>
  <si>
    <t xml:space="preserve">ARIAS                 </t>
  </si>
  <si>
    <t xml:space="preserve">MONICA                </t>
  </si>
  <si>
    <t xml:space="preserve">ADORACION             </t>
  </si>
  <si>
    <t xml:space="preserve">MARIA ROSARIO         </t>
  </si>
  <si>
    <t xml:space="preserve">BARRAL                </t>
  </si>
  <si>
    <t xml:space="preserve">MARIA MILAGROS        </t>
  </si>
  <si>
    <t xml:space="preserve">BARROS                </t>
  </si>
  <si>
    <t xml:space="preserve">GARCIA                </t>
  </si>
  <si>
    <t xml:space="preserve">MARIA JOSE            </t>
  </si>
  <si>
    <t xml:space="preserve">BLANCO                </t>
  </si>
  <si>
    <t xml:space="preserve">MERCEDES              </t>
  </si>
  <si>
    <t xml:space="preserve">BODENLLE              </t>
  </si>
  <si>
    <t xml:space="preserve">CASTRO                </t>
  </si>
  <si>
    <t xml:space="preserve">MARIA PILAR           </t>
  </si>
  <si>
    <t xml:space="preserve">BOYERO                </t>
  </si>
  <si>
    <t xml:space="preserve">MARIA ELENA           </t>
  </si>
  <si>
    <t xml:space="preserve">BRENLLA               </t>
  </si>
  <si>
    <t xml:space="preserve">MARIA MERCEDES        </t>
  </si>
  <si>
    <t xml:space="preserve">CABANAS               </t>
  </si>
  <si>
    <t xml:space="preserve">GONZALEZ              </t>
  </si>
  <si>
    <t xml:space="preserve">MARIA DOLORES         </t>
  </si>
  <si>
    <t xml:space="preserve">CALVO                 </t>
  </si>
  <si>
    <t xml:space="preserve">ABUIN                 </t>
  </si>
  <si>
    <t xml:space="preserve">MARIA ANGEL           </t>
  </si>
  <si>
    <t xml:space="preserve">CAMBA                 </t>
  </si>
  <si>
    <t xml:space="preserve">SANCHEZ               </t>
  </si>
  <si>
    <t xml:space="preserve">MONICA MARIA          </t>
  </si>
  <si>
    <t xml:space="preserve">CAMPO                 </t>
  </si>
  <si>
    <t xml:space="preserve">DIAZ                  </t>
  </si>
  <si>
    <t xml:space="preserve">CAMPOS                </t>
  </si>
  <si>
    <t xml:space="preserve">HERMINIA              </t>
  </si>
  <si>
    <t xml:space="preserve">CASANOVA              </t>
  </si>
  <si>
    <t xml:space="preserve">MARIA BEATRIZ         </t>
  </si>
  <si>
    <t xml:space="preserve">LAURA                 </t>
  </si>
  <si>
    <t xml:space="preserve">CASTELAO              </t>
  </si>
  <si>
    <t xml:space="preserve">BUGARIN               </t>
  </si>
  <si>
    <t xml:space="preserve">MANUELA               </t>
  </si>
  <si>
    <t xml:space="preserve">PEREZ                 </t>
  </si>
  <si>
    <t xml:space="preserve">CONSUELO              </t>
  </si>
  <si>
    <t xml:space="preserve">CID                   </t>
  </si>
  <si>
    <t xml:space="preserve">INES                  </t>
  </si>
  <si>
    <t xml:space="preserve">CORES                 </t>
  </si>
  <si>
    <t xml:space="preserve">VAZQUEZ               </t>
  </si>
  <si>
    <t xml:space="preserve">MARIA DEL PILAR       </t>
  </si>
  <si>
    <t xml:space="preserve">CORREA                </t>
  </si>
  <si>
    <t xml:space="preserve">PONTE                 </t>
  </si>
  <si>
    <t xml:space="preserve">PURIFICACION          </t>
  </si>
  <si>
    <t xml:space="preserve">CORREDOIRA            </t>
  </si>
  <si>
    <t xml:space="preserve">ANA MARIA             </t>
  </si>
  <si>
    <t xml:space="preserve">CUQUEJO               </t>
  </si>
  <si>
    <t xml:space="preserve">ALEJANDRO ORLANDO     </t>
  </si>
  <si>
    <t xml:space="preserve">DE CASTRO             </t>
  </si>
  <si>
    <t xml:space="preserve">DOCAMPO               </t>
  </si>
  <si>
    <t xml:space="preserve">CELSA                 </t>
  </si>
  <si>
    <t xml:space="preserve">ESTHER                </t>
  </si>
  <si>
    <t xml:space="preserve">MEIRA                 </t>
  </si>
  <si>
    <t xml:space="preserve">MARIA ASUNCION        </t>
  </si>
  <si>
    <t xml:space="preserve">VALCARCEL             </t>
  </si>
  <si>
    <t xml:space="preserve">CASTOR                </t>
  </si>
  <si>
    <t xml:space="preserve">ENRIQUEZ              </t>
  </si>
  <si>
    <t xml:space="preserve">ALVARO                </t>
  </si>
  <si>
    <t xml:space="preserve">ESTEVEZ               </t>
  </si>
  <si>
    <t xml:space="preserve">MARTINEZ              </t>
  </si>
  <si>
    <t xml:space="preserve">BEATRIZ               </t>
  </si>
  <si>
    <t xml:space="preserve">ANDRES                </t>
  </si>
  <si>
    <t xml:space="preserve">PARENTE               </t>
  </si>
  <si>
    <t xml:space="preserve">RUIZ                  </t>
  </si>
  <si>
    <t xml:space="preserve">MARIA REYES           </t>
  </si>
  <si>
    <t xml:space="preserve">MARIA PAZ             </t>
  </si>
  <si>
    <t xml:space="preserve">FERREIRO              </t>
  </si>
  <si>
    <t xml:space="preserve">FERRO                 </t>
  </si>
  <si>
    <t xml:space="preserve">SUSANA GIMENA         </t>
  </si>
  <si>
    <t xml:space="preserve">FORES                 </t>
  </si>
  <si>
    <t xml:space="preserve">RIVAS                 </t>
  </si>
  <si>
    <t xml:space="preserve">JOSE MANUEL           </t>
  </si>
  <si>
    <t xml:space="preserve">FREIRE                </t>
  </si>
  <si>
    <t xml:space="preserve">ROBERTO CARLOS        </t>
  </si>
  <si>
    <t xml:space="preserve">COLLAZO               </t>
  </si>
  <si>
    <t xml:space="preserve">NATALIA               </t>
  </si>
  <si>
    <t xml:space="preserve">MARIA  DEL MAR        </t>
  </si>
  <si>
    <t xml:space="preserve">RAMONDE               </t>
  </si>
  <si>
    <t xml:space="preserve">RODICIO               </t>
  </si>
  <si>
    <t xml:space="preserve">GIADAS                </t>
  </si>
  <si>
    <t xml:space="preserve">RIAL                  </t>
  </si>
  <si>
    <t xml:space="preserve">MONTSERRAT            </t>
  </si>
  <si>
    <t xml:space="preserve">GOMEZ                 </t>
  </si>
  <si>
    <t xml:space="preserve">CELIA                 </t>
  </si>
  <si>
    <t xml:space="preserve">CORBEIRA              </t>
  </si>
  <si>
    <t xml:space="preserve">DOLORES               </t>
  </si>
  <si>
    <t xml:space="preserve">RAMOS                 </t>
  </si>
  <si>
    <t xml:space="preserve">SUSANA                </t>
  </si>
  <si>
    <t xml:space="preserve">FONTELA               </t>
  </si>
  <si>
    <t xml:space="preserve">PAULA                 </t>
  </si>
  <si>
    <t xml:space="preserve">MEIJIDE               </t>
  </si>
  <si>
    <t xml:space="preserve">CLAUDIO               </t>
  </si>
  <si>
    <t xml:space="preserve">GRANDAL               </t>
  </si>
  <si>
    <t xml:space="preserve">DANGLADE              </t>
  </si>
  <si>
    <t xml:space="preserve">PATRICIA              </t>
  </si>
  <si>
    <t xml:space="preserve">HUERTAS               </t>
  </si>
  <si>
    <t xml:space="preserve">MARIA ALEJANDRA       </t>
  </si>
  <si>
    <t xml:space="preserve">IRIARTE               </t>
  </si>
  <si>
    <t xml:space="preserve">SANROMAN              </t>
  </si>
  <si>
    <t xml:space="preserve">MARIA JESUS           </t>
  </si>
  <si>
    <t xml:space="preserve">JUBON                 </t>
  </si>
  <si>
    <t xml:space="preserve">SALGADO               </t>
  </si>
  <si>
    <t xml:space="preserve">LAMA                  </t>
  </si>
  <si>
    <t xml:space="preserve">FEIJOO                </t>
  </si>
  <si>
    <t xml:space="preserve">LANDEIRA              </t>
  </si>
  <si>
    <t xml:space="preserve">ARNEJO                </t>
  </si>
  <si>
    <t xml:space="preserve">MARIA DEL CARMEN      </t>
  </si>
  <si>
    <t xml:space="preserve">LATAS                 </t>
  </si>
  <si>
    <t xml:space="preserve">LOSADA                </t>
  </si>
  <si>
    <t xml:space="preserve">LEBON                 </t>
  </si>
  <si>
    <t xml:space="preserve">LUZ MARIA             </t>
  </si>
  <si>
    <t xml:space="preserve">CHENEL                </t>
  </si>
  <si>
    <t xml:space="preserve">JOSEFA                </t>
  </si>
  <si>
    <t xml:space="preserve">GLORIA                </t>
  </si>
  <si>
    <t xml:space="preserve">MARIA CONCEPCION      </t>
  </si>
  <si>
    <t xml:space="preserve">REAL                  </t>
  </si>
  <si>
    <t xml:space="preserve">PILAR JULIA           </t>
  </si>
  <si>
    <t xml:space="preserve">LORENZO               </t>
  </si>
  <si>
    <t xml:space="preserve">LUACES                </t>
  </si>
  <si>
    <t xml:space="preserve">MACIAS                </t>
  </si>
  <si>
    <t xml:space="preserve">REGUEIRO              </t>
  </si>
  <si>
    <t xml:space="preserve">CARNERO               </t>
  </si>
  <si>
    <t xml:space="preserve">MARIA MANUELA         </t>
  </si>
  <si>
    <t xml:space="preserve">ANGELES               </t>
  </si>
  <si>
    <t xml:space="preserve">SUAREZ                </t>
  </si>
  <si>
    <t xml:space="preserve">NIEVES                </t>
  </si>
  <si>
    <t xml:space="preserve">MARZABAL              </t>
  </si>
  <si>
    <t xml:space="preserve">MORILLO               </t>
  </si>
  <si>
    <t xml:space="preserve">CARMEN                </t>
  </si>
  <si>
    <t xml:space="preserve">MELENDREZ             </t>
  </si>
  <si>
    <t xml:space="preserve">TAPIA                 </t>
  </si>
  <si>
    <t xml:space="preserve">MOAR                  </t>
  </si>
  <si>
    <t xml:space="preserve">FIGUEIRA              </t>
  </si>
  <si>
    <t xml:space="preserve">MOLARES               </t>
  </si>
  <si>
    <t xml:space="preserve">VILLAR                </t>
  </si>
  <si>
    <t xml:space="preserve">MOLINERO              </t>
  </si>
  <si>
    <t xml:space="preserve">MONTAÑA               </t>
  </si>
  <si>
    <t xml:space="preserve">DAVILA                </t>
  </si>
  <si>
    <t xml:space="preserve">EVA MARIA             </t>
  </si>
  <si>
    <t xml:space="preserve">MORENO                </t>
  </si>
  <si>
    <t xml:space="preserve">PILAR                 </t>
  </si>
  <si>
    <t xml:space="preserve">MOVILLA               </t>
  </si>
  <si>
    <t xml:space="preserve">MENO                  </t>
  </si>
  <si>
    <t xml:space="preserve">NOGUEIRA              </t>
  </si>
  <si>
    <t xml:space="preserve">FRAGUIO               </t>
  </si>
  <si>
    <t xml:space="preserve">NUÑEZ                 </t>
  </si>
  <si>
    <t xml:space="preserve">BRUZOS                </t>
  </si>
  <si>
    <t xml:space="preserve">PAZ                   </t>
  </si>
  <si>
    <t xml:space="preserve">PARDO                 </t>
  </si>
  <si>
    <t xml:space="preserve">VILANOVA              </t>
  </si>
  <si>
    <t xml:space="preserve">MARIA OFELIA          </t>
  </si>
  <si>
    <t xml:space="preserve">CHAS                  </t>
  </si>
  <si>
    <t xml:space="preserve">PEQUEÑO               </t>
  </si>
  <si>
    <t>JOSE LUIS</t>
  </si>
  <si>
    <t>PÉREZ</t>
  </si>
  <si>
    <t xml:space="preserve">ALLEGUE               </t>
  </si>
  <si>
    <t xml:space="preserve">ENRIQUE               </t>
  </si>
  <si>
    <t xml:space="preserve">FONTANA               </t>
  </si>
  <si>
    <t xml:space="preserve">ANABEL                </t>
  </si>
  <si>
    <t xml:space="preserve">PENA                  </t>
  </si>
  <si>
    <t xml:space="preserve">MARIA BEGOÑA          </t>
  </si>
  <si>
    <t xml:space="preserve">POMBO                 </t>
  </si>
  <si>
    <t xml:space="preserve">HELEN                 </t>
  </si>
  <si>
    <t xml:space="preserve">PIGUEIRAS             </t>
  </si>
  <si>
    <t xml:space="preserve">DOMINGUEZ             </t>
  </si>
  <si>
    <t xml:space="preserve">INMACULADA            </t>
  </si>
  <si>
    <t xml:space="preserve">PORTABALES            </t>
  </si>
  <si>
    <t xml:space="preserve">CORBACHO              </t>
  </si>
  <si>
    <t xml:space="preserve">JOSE ANTONIO          </t>
  </si>
  <si>
    <t xml:space="preserve">PORTO                 </t>
  </si>
  <si>
    <t xml:space="preserve">MARIA MARLENE         </t>
  </si>
  <si>
    <t xml:space="preserve">PRIETO                </t>
  </si>
  <si>
    <t xml:space="preserve">REGO                  </t>
  </si>
  <si>
    <t xml:space="preserve">ETELVINA              </t>
  </si>
  <si>
    <t xml:space="preserve">QUINTAS               </t>
  </si>
  <si>
    <t xml:space="preserve">SANMIGUEL             </t>
  </si>
  <si>
    <t xml:space="preserve">RAMALLO               </t>
  </si>
  <si>
    <t xml:space="preserve">REIMUNDEZ             </t>
  </si>
  <si>
    <t xml:space="preserve">MARIA ANGELES         </t>
  </si>
  <si>
    <t xml:space="preserve">REY                   </t>
  </si>
  <si>
    <t xml:space="preserve">MARIA ESTHER          </t>
  </si>
  <si>
    <t xml:space="preserve">MUIÑO                 </t>
  </si>
  <si>
    <t xml:space="preserve">LASO                  </t>
  </si>
  <si>
    <t xml:space="preserve">BOUZA                 </t>
  </si>
  <si>
    <t xml:space="preserve">JAVIER                </t>
  </si>
  <si>
    <t xml:space="preserve">DACAL                 </t>
  </si>
  <si>
    <t xml:space="preserve">ASUNCION              </t>
  </si>
  <si>
    <t xml:space="preserve">TORO                  </t>
  </si>
  <si>
    <t xml:space="preserve">PALMON                </t>
  </si>
  <si>
    <t xml:space="preserve">MARIA MAR             </t>
  </si>
  <si>
    <t xml:space="preserve">SANTOS                </t>
  </si>
  <si>
    <t xml:space="preserve">SAYA                  </t>
  </si>
  <si>
    <t xml:space="preserve">TEIJO                 </t>
  </si>
  <si>
    <t xml:space="preserve">MARIA REGINA          </t>
  </si>
  <si>
    <t xml:space="preserve">SOBRAL                </t>
  </si>
  <si>
    <t xml:space="preserve">FRAGUAS               </t>
  </si>
  <si>
    <t xml:space="preserve">TORRES                </t>
  </si>
  <si>
    <t xml:space="preserve">LISTA                 </t>
  </si>
  <si>
    <t xml:space="preserve">MADDALENA CARMELA     </t>
  </si>
  <si>
    <t xml:space="preserve">VACCARELLO            </t>
  </si>
  <si>
    <t xml:space="preserve">PRADO                 </t>
  </si>
  <si>
    <t xml:space="preserve">SARA                  </t>
  </si>
  <si>
    <t xml:space="preserve">VARELA                </t>
  </si>
  <si>
    <t xml:space="preserve">JULIA                 </t>
  </si>
  <si>
    <t xml:space="preserve">MARIA TERESA          </t>
  </si>
  <si>
    <t xml:space="preserve">ANTONIA               </t>
  </si>
  <si>
    <t xml:space="preserve">VELON                 </t>
  </si>
  <si>
    <t xml:space="preserve">MARIA SOLEDAD         </t>
  </si>
  <si>
    <t xml:space="preserve">VILAS                 </t>
  </si>
  <si>
    <t xml:space="preserve">MARIA OLGA            </t>
  </si>
  <si>
    <t xml:space="preserve">VILASANCHEZ           </t>
  </si>
  <si>
    <t xml:space="preserve">SEOANE                </t>
  </si>
  <si>
    <t>YAÑEZ</t>
  </si>
  <si>
    <t>COIDADOR (a extinguir)</t>
  </si>
  <si>
    <t>***2343**</t>
  </si>
  <si>
    <t>***7193**</t>
  </si>
  <si>
    <t>***6977**</t>
  </si>
  <si>
    <t>***4910**</t>
  </si>
  <si>
    <t>***8125**</t>
  </si>
  <si>
    <t>***1921**</t>
  </si>
  <si>
    <t>***4764**</t>
  </si>
  <si>
    <t>***8790**</t>
  </si>
  <si>
    <t>***2823**</t>
  </si>
  <si>
    <t>***9656**</t>
  </si>
  <si>
    <t>***7069**</t>
  </si>
  <si>
    <t>***3281**</t>
  </si>
  <si>
    <t>***1895**</t>
  </si>
  <si>
    <t>***0361**</t>
  </si>
  <si>
    <t>***1109**</t>
  </si>
  <si>
    <t>***7319**</t>
  </si>
  <si>
    <t>***7019**</t>
  </si>
  <si>
    <t>***1187**</t>
  </si>
  <si>
    <t>***9601**</t>
  </si>
  <si>
    <t>***4335**</t>
  </si>
  <si>
    <t>***6485**</t>
  </si>
  <si>
    <t>***2037**</t>
  </si>
  <si>
    <t>***1013**</t>
  </si>
  <si>
    <t>***4293**</t>
  </si>
  <si>
    <t>***8978**</t>
  </si>
  <si>
    <t>***1930**</t>
  </si>
  <si>
    <t>***3522**</t>
  </si>
  <si>
    <t>***6944**</t>
  </si>
  <si>
    <t>***1662**</t>
  </si>
  <si>
    <t>***1919**</t>
  </si>
  <si>
    <t>***1720**</t>
  </si>
  <si>
    <t>***2736**</t>
  </si>
  <si>
    <t>***2466**</t>
  </si>
  <si>
    <t>***3510**</t>
  </si>
  <si>
    <t>***1352**</t>
  </si>
  <si>
    <t>***1503**</t>
  </si>
  <si>
    <t>***2131**</t>
  </si>
  <si>
    <t>***0824**</t>
  </si>
  <si>
    <t>***5534**</t>
  </si>
  <si>
    <t>***7670**</t>
  </si>
  <si>
    <t>***2451**</t>
  </si>
  <si>
    <t>***4202**</t>
  </si>
  <si>
    <t>***9372**</t>
  </si>
  <si>
    <t>***1966**</t>
  </si>
  <si>
    <t>***2932**</t>
  </si>
  <si>
    <t>***5460**</t>
  </si>
  <si>
    <t>***7674**</t>
  </si>
  <si>
    <t>***7007**</t>
  </si>
  <si>
    <t>***8924**</t>
  </si>
  <si>
    <t>***5003**</t>
  </si>
  <si>
    <t>***0294**</t>
  </si>
  <si>
    <t>***7520**</t>
  </si>
  <si>
    <t>***3663**</t>
  </si>
  <si>
    <t>***3908**</t>
  </si>
  <si>
    <t>***6391**</t>
  </si>
  <si>
    <t>***8045**</t>
  </si>
  <si>
    <t>***2059**</t>
  </si>
  <si>
    <t>***5308**</t>
  </si>
  <si>
    <t>***3172**</t>
  </si>
  <si>
    <t>***5605**</t>
  </si>
  <si>
    <t>***6324**</t>
  </si>
  <si>
    <t>***5458**</t>
  </si>
  <si>
    <t>***3591**</t>
  </si>
  <si>
    <t>***2660**</t>
  </si>
  <si>
    <t>***5717**</t>
  </si>
  <si>
    <t>***3031**</t>
  </si>
  <si>
    <t>***4278**</t>
  </si>
  <si>
    <t>***1157**</t>
  </si>
  <si>
    <t>***7946**</t>
  </si>
  <si>
    <t>***9531**</t>
  </si>
  <si>
    <t>***4075**</t>
  </si>
  <si>
    <t>***0465**</t>
  </si>
  <si>
    <t>***7302**</t>
  </si>
  <si>
    <t>***1459**</t>
  </si>
  <si>
    <t>***1471**</t>
  </si>
  <si>
    <t>***2427**</t>
  </si>
  <si>
    <t>***6323**</t>
  </si>
  <si>
    <t>***2827**</t>
  </si>
  <si>
    <t>***9501**</t>
  </si>
  <si>
    <t>***7541**</t>
  </si>
  <si>
    <t>***8345**</t>
  </si>
  <si>
    <t>***9253**</t>
  </si>
  <si>
    <t>***8743**</t>
  </si>
  <si>
    <t>***7342**</t>
  </si>
  <si>
    <t>***1890**</t>
  </si>
  <si>
    <t>***4060**</t>
  </si>
  <si>
    <t>***7210**</t>
  </si>
  <si>
    <t>***2256**</t>
  </si>
  <si>
    <t>***6831**</t>
  </si>
  <si>
    <t>***3753**</t>
  </si>
  <si>
    <t>***5077**</t>
  </si>
  <si>
    <t>***5540**</t>
  </si>
  <si>
    <t>***4042**</t>
  </si>
  <si>
    <t>***5080**</t>
  </si>
  <si>
    <t>***8055**</t>
  </si>
  <si>
    <t>***3572**</t>
  </si>
  <si>
    <t>***3488**</t>
  </si>
  <si>
    <t>***4673**</t>
  </si>
  <si>
    <t>***7389**</t>
  </si>
  <si>
    <t>***5914**</t>
  </si>
  <si>
    <t>***6592**</t>
  </si>
  <si>
    <t>***7677**</t>
  </si>
  <si>
    <t>***5504**</t>
  </si>
  <si>
    <t>***5411**</t>
  </si>
  <si>
    <t>***4904**</t>
  </si>
  <si>
    <t>***2601**</t>
  </si>
  <si>
    <t>***3582**</t>
  </si>
  <si>
    <t>***5617**</t>
  </si>
  <si>
    <t>***4229**</t>
  </si>
  <si>
    <t>***3844**</t>
  </si>
  <si>
    <t>***6419**</t>
  </si>
  <si>
    <t>***1407**</t>
  </si>
  <si>
    <t>***6732**</t>
  </si>
  <si>
    <t>PSC994090127560152</t>
  </si>
  <si>
    <t>PSC994050115001490</t>
  </si>
  <si>
    <t>***3748**</t>
  </si>
  <si>
    <t>PSC99408015660016</t>
  </si>
  <si>
    <t>PSC994080136170019</t>
  </si>
  <si>
    <t>***3859**</t>
  </si>
  <si>
    <t>EDC994010236001067</t>
  </si>
  <si>
    <t>***2253**</t>
  </si>
  <si>
    <t>EDC994010127140001</t>
  </si>
  <si>
    <t>MRC995006227290032</t>
  </si>
  <si>
    <t>***1116**</t>
  </si>
  <si>
    <t>MRC995017236090052</t>
  </si>
  <si>
    <t>MRC995008027300034</t>
  </si>
  <si>
    <t>***7429**</t>
  </si>
  <si>
    <t>JM</t>
  </si>
  <si>
    <t>PSC994080136001047</t>
  </si>
  <si>
    <t>***2306**</t>
  </si>
  <si>
    <t>***5510**</t>
  </si>
  <si>
    <t>PSC994090136440131</t>
  </si>
  <si>
    <t>***8667**</t>
  </si>
  <si>
    <t>PSC994090127560102 </t>
  </si>
  <si>
    <t>***1872**</t>
  </si>
  <si>
    <t>PCC994090127560117</t>
  </si>
  <si>
    <t>PSC994080227001167</t>
  </si>
  <si>
    <t>MRC995018136440040</t>
  </si>
  <si>
    <t>***9149**</t>
  </si>
  <si>
    <t>MAC993031015680050</t>
  </si>
  <si>
    <t>***7470**</t>
  </si>
  <si>
    <t>***0250**</t>
  </si>
  <si>
    <t>MRC995012132001052</t>
  </si>
  <si>
    <t>***6052**</t>
  </si>
  <si>
    <t>***6139**</t>
  </si>
  <si>
    <t>PS.C99.40.802.27001.220</t>
  </si>
  <si>
    <t>IVC030000015770236</t>
  </si>
  <si>
    <t>***9189**</t>
  </si>
  <si>
    <t>PSC994080227001169</t>
  </si>
  <si>
    <t>EIC030020032730019</t>
  </si>
  <si>
    <t>Categoría 29</t>
  </si>
  <si>
    <t>Delineante de 1ª</t>
  </si>
  <si>
    <t>PXA110000215770292</t>
  </si>
  <si>
    <t>MRC991000015001193</t>
  </si>
  <si>
    <t>MRC030000015770112</t>
  </si>
  <si>
    <t>MRC995004015560030</t>
  </si>
  <si>
    <t>MAC991000015001201</t>
  </si>
  <si>
    <t>MRC995010027640030</t>
  </si>
  <si>
    <t>MRC995009027001029</t>
  </si>
  <si>
    <t>MRC991000036001241</t>
  </si>
  <si>
    <t>MRC995017036420029</t>
  </si>
  <si>
    <t>MRC991000036001239 </t>
  </si>
  <si>
    <t>EDC994090132001015</t>
  </si>
  <si>
    <t>FCC030003036001030</t>
  </si>
  <si>
    <t>PSC994080115001080</t>
  </si>
  <si>
    <t>PSC994080227001247</t>
  </si>
  <si>
    <t>Educador/a. Profesor/a especial</t>
  </si>
  <si>
    <t>PSC994090127560056</t>
  </si>
  <si>
    <t>***5494**</t>
  </si>
  <si>
    <t>PSC994050115001368</t>
  </si>
  <si>
    <t>***0650**</t>
  </si>
  <si>
    <t>PEC994030115350052</t>
  </si>
  <si>
    <t>***3897**</t>
  </si>
  <si>
    <t>EDC994090136350017</t>
  </si>
  <si>
    <t>***4001**</t>
  </si>
  <si>
    <t>PSC994090136440077</t>
  </si>
  <si>
    <t>***2537**</t>
  </si>
  <si>
    <t>EDC994090127001027</t>
  </si>
  <si>
    <t>PSC991000036560492</t>
  </si>
  <si>
    <t>PSC994090127560064</t>
  </si>
  <si>
    <t>PSC994090136440080</t>
  </si>
  <si>
    <t>***8983**</t>
  </si>
  <si>
    <t>PSC994050115001354</t>
  </si>
  <si>
    <t>PRC991000515001011</t>
  </si>
  <si>
    <t>***3718**</t>
  </si>
  <si>
    <t>PSC994030132001018</t>
  </si>
  <si>
    <t>***1783**</t>
  </si>
  <si>
    <t>PSC994030115001003</t>
  </si>
  <si>
    <t>***0482**</t>
  </si>
  <si>
    <t>PSC994030132001034</t>
  </si>
  <si>
    <t>***2452**</t>
  </si>
  <si>
    <t>PSC991000036560493</t>
  </si>
  <si>
    <t>PSC994030132001020</t>
  </si>
  <si>
    <t>***2763**</t>
  </si>
  <si>
    <t>PSC994090136440083</t>
  </si>
  <si>
    <t>***2963**</t>
  </si>
  <si>
    <t>Categoría 78</t>
  </si>
  <si>
    <t>Subgobernante/a</t>
  </si>
  <si>
    <t>PSC994080227001041</t>
  </si>
  <si>
    <t>***4784**</t>
  </si>
  <si>
    <t>PSC994080115570069</t>
  </si>
  <si>
    <t>PSC994080115570070</t>
  </si>
  <si>
    <t>***2713**</t>
  </si>
  <si>
    <t>Gobernante/a. Gobernante/a servizos domésticos (..)</t>
  </si>
  <si>
    <t>PSC994080127085014</t>
  </si>
  <si>
    <t>***5720**</t>
  </si>
  <si>
    <t>EDC994090115350038</t>
  </si>
  <si>
    <t>PEC994030115350060</t>
  </si>
  <si>
    <t>***6668**</t>
  </si>
  <si>
    <t>PSC994080115350030</t>
  </si>
  <si>
    <t>***3061**</t>
  </si>
  <si>
    <t>EDC994090132001017</t>
  </si>
  <si>
    <t>***7797**</t>
  </si>
  <si>
    <t>PSC994050115001492</t>
  </si>
  <si>
    <t>***3514**</t>
  </si>
  <si>
    <t>EDC994011415001010</t>
  </si>
  <si>
    <t>EDC994010132001002</t>
  </si>
  <si>
    <t>***8185**</t>
  </si>
  <si>
    <t>PSC994050115001518</t>
  </si>
  <si>
    <t>***4566**</t>
  </si>
  <si>
    <t>EDC994090115770022</t>
  </si>
  <si>
    <t>***4954**</t>
  </si>
  <si>
    <t>EDC994090136350029</t>
  </si>
  <si>
    <t>***9469**</t>
  </si>
  <si>
    <t>PSC994090127560128</t>
  </si>
  <si>
    <t>***5311**</t>
  </si>
  <si>
    <t>PSC994090127560129</t>
  </si>
  <si>
    <t>***5041**</t>
  </si>
  <si>
    <t>PSC994080227001064</t>
  </si>
  <si>
    <t>***0921**</t>
  </si>
  <si>
    <t>PSC994090127560113</t>
  </si>
  <si>
    <t>***5971**</t>
  </si>
  <si>
    <t>EDC994090215770026</t>
  </si>
  <si>
    <t>***0067**</t>
  </si>
  <si>
    <t>EDC994010236001036</t>
  </si>
  <si>
    <t>***7197**</t>
  </si>
  <si>
    <t>EDC994011415001007</t>
  </si>
  <si>
    <t>***1731**</t>
  </si>
  <si>
    <t>EDC994010236001038</t>
  </si>
  <si>
    <t>EDC994090136350030</t>
  </si>
  <si>
    <t>***1990**</t>
  </si>
  <si>
    <t>EDC994030215740034</t>
  </si>
  <si>
    <t>PSC994080227300013</t>
  </si>
  <si>
    <t>***5319**</t>
  </si>
  <si>
    <t>PSC994080132230014</t>
  </si>
  <si>
    <t>***2626**</t>
  </si>
  <si>
    <t>EDC994090115350154</t>
  </si>
  <si>
    <t>***6807**</t>
  </si>
  <si>
    <t>PSC994050115001539</t>
  </si>
  <si>
    <t>***1267**</t>
  </si>
  <si>
    <t>EDC994011415001017</t>
  </si>
  <si>
    <t>EDC994090127300007</t>
  </si>
  <si>
    <t>***5002**</t>
  </si>
  <si>
    <t>EDC994090315770047</t>
  </si>
  <si>
    <t>***9959**</t>
  </si>
  <si>
    <t>PSC994090127560137</t>
  </si>
  <si>
    <t>***9703**</t>
  </si>
  <si>
    <t>PSC994050115001432</t>
  </si>
  <si>
    <t>***5029**</t>
  </si>
  <si>
    <t>EDC994090115350153</t>
  </si>
  <si>
    <t>EDC994090315770046</t>
  </si>
  <si>
    <t>***9477**</t>
  </si>
  <si>
    <t>EDC994090132001019</t>
  </si>
  <si>
    <t>***4139**</t>
  </si>
  <si>
    <t>EDC994090215770025</t>
  </si>
  <si>
    <t>***8189**</t>
  </si>
  <si>
    <t>Axudante/a traballos ou oficios (..)</t>
  </si>
  <si>
    <t>PSC994070132850006</t>
  </si>
  <si>
    <t>PSC991000015001666</t>
  </si>
  <si>
    <t>IVA191000036001219</t>
  </si>
  <si>
    <t>***5966**</t>
  </si>
  <si>
    <t>IVA191000027001168</t>
  </si>
  <si>
    <t>***5172**</t>
  </si>
  <si>
    <t>IVA191000036001205</t>
  </si>
  <si>
    <t>***4399**</t>
  </si>
  <si>
    <t>IVA191000015001215</t>
  </si>
  <si>
    <t>***5707**</t>
  </si>
  <si>
    <t>EDC994080115300043</t>
  </si>
  <si>
    <t>***2673**</t>
  </si>
  <si>
    <t>PSC994070115280004</t>
  </si>
  <si>
    <t>***4431**</t>
  </si>
  <si>
    <t>IVA191000036001214</t>
  </si>
  <si>
    <t>***4333**</t>
  </si>
  <si>
    <t>IVA191000027001161</t>
  </si>
  <si>
    <t>EDC994030115300023</t>
  </si>
  <si>
    <t>IVA191000036001207</t>
  </si>
  <si>
    <t>***3318**</t>
  </si>
  <si>
    <t>EDC994030115300020</t>
  </si>
  <si>
    <t>***9329**</t>
  </si>
  <si>
    <t>IVA191000036001204</t>
  </si>
  <si>
    <t>***9104**</t>
  </si>
  <si>
    <t>PSC994080115350156</t>
  </si>
  <si>
    <t>IVA191000015001200</t>
  </si>
  <si>
    <t>***3881**</t>
  </si>
  <si>
    <t>IVA191000015001227</t>
  </si>
  <si>
    <t>***0912**</t>
  </si>
  <si>
    <t>EDC994090215770090</t>
  </si>
  <si>
    <t>***3437**</t>
  </si>
  <si>
    <t>Categoría 12</t>
  </si>
  <si>
    <t>Peón/oa laborante. Varredor/a (...)</t>
  </si>
  <si>
    <t>PSC994070132240006</t>
  </si>
  <si>
    <t>***0342**</t>
  </si>
  <si>
    <t>PX4994050132570106</t>
  </si>
  <si>
    <t>***4375**</t>
  </si>
  <si>
    <t>EDC994020136420023</t>
  </si>
  <si>
    <t>***7151**</t>
  </si>
  <si>
    <t>EDC994020236560018</t>
  </si>
  <si>
    <t>***4624**</t>
  </si>
  <si>
    <t>PRC030000115001162</t>
  </si>
  <si>
    <t>***9527**</t>
  </si>
  <si>
    <t>PSC994050115001640</t>
  </si>
  <si>
    <t>***9378**</t>
  </si>
  <si>
    <t>PSC994050115001643</t>
  </si>
  <si>
    <t>MAC030040115001142</t>
  </si>
  <si>
    <t>PSC994070132680005</t>
  </si>
  <si>
    <t>***6870**</t>
  </si>
  <si>
    <t>PRC030000136560352</t>
  </si>
  <si>
    <t>***2016**</t>
  </si>
  <si>
    <t>PSC994070132001004</t>
  </si>
  <si>
    <t>***4314**</t>
  </si>
  <si>
    <t>PSC994030132001196</t>
  </si>
  <si>
    <t>***4709**</t>
  </si>
  <si>
    <t>PSC994021036350092</t>
  </si>
  <si>
    <t>***9168**</t>
  </si>
  <si>
    <t>PSC994021036350093</t>
  </si>
  <si>
    <t>***3366**</t>
  </si>
  <si>
    <t>PRC994000036560062</t>
  </si>
  <si>
    <t>***3076**</t>
  </si>
  <si>
    <t>EDC995030115001071</t>
  </si>
  <si>
    <t>MRC995005115910037 </t>
  </si>
  <si>
    <t>MRC995014132840079</t>
  </si>
  <si>
    <t>***4331**</t>
  </si>
  <si>
    <t>***0862**</t>
  </si>
  <si>
    <t>MRC995015232320043</t>
  </si>
  <si>
    <t>***4953**</t>
  </si>
  <si>
    <t>MRC995008127300036</t>
  </si>
  <si>
    <t>MRC995005315440056</t>
  </si>
  <si>
    <t>***9078**</t>
  </si>
  <si>
    <t>***5860**</t>
  </si>
  <si>
    <t>PSC994010115080047</t>
  </si>
  <si>
    <t>PSC994080127085206</t>
  </si>
  <si>
    <t>PSC994080127085202</t>
  </si>
  <si>
    <t>PSC994080127085213</t>
  </si>
  <si>
    <t>IVA191000036001184</t>
  </si>
  <si>
    <t>Categoría 20</t>
  </si>
  <si>
    <t>Conserxe</t>
  </si>
  <si>
    <t>EDC994030136220005</t>
  </si>
  <si>
    <t>EDC994030236060006</t>
  </si>
  <si>
    <t>EDC994090136560017</t>
  </si>
  <si>
    <t>PEC994030136235060</t>
  </si>
  <si>
    <t xml:space="preserve">DEFINITIVO </t>
  </si>
  <si>
    <t>PROVISIONAL</t>
  </si>
  <si>
    <t>***5855**</t>
  </si>
  <si>
    <t>***9332**</t>
  </si>
  <si>
    <t>***6588**</t>
  </si>
  <si>
    <t>***6458**</t>
  </si>
  <si>
    <t>IVE100000615770042</t>
  </si>
  <si>
    <t>***2408**</t>
  </si>
  <si>
    <t>***4281**</t>
  </si>
  <si>
    <t>IVE100000015770016</t>
  </si>
  <si>
    <t>IVE100000615770040</t>
  </si>
  <si>
    <t>IVE100000015770018</t>
  </si>
  <si>
    <t>***0503**</t>
  </si>
  <si>
    <t>***9846**</t>
  </si>
  <si>
    <t>***9470**</t>
  </si>
  <si>
    <t>***9366**</t>
  </si>
  <si>
    <t>***1955**</t>
  </si>
  <si>
    <t>***5281**</t>
  </si>
  <si>
    <t>***4010**</t>
  </si>
  <si>
    <t>***8759**</t>
  </si>
  <si>
    <t>***9695**</t>
  </si>
  <si>
    <t>IVE100000015570038</t>
  </si>
  <si>
    <t>IVE100000315770022</t>
  </si>
  <si>
    <t>IVE100000315770023</t>
  </si>
  <si>
    <t>***3329**</t>
  </si>
  <si>
    <t>***6334**</t>
  </si>
  <si>
    <t>IVE100000115770026</t>
  </si>
  <si>
    <t>***1814**</t>
  </si>
  <si>
    <t>IVE100000615770006</t>
  </si>
  <si>
    <t>IVE100000615770005</t>
  </si>
  <si>
    <t>***7923**</t>
  </si>
  <si>
    <t>***1164**</t>
  </si>
  <si>
    <t>IVE100000015770078</t>
  </si>
  <si>
    <t>***4136**</t>
  </si>
  <si>
    <t>IVE100000015770076</t>
  </si>
  <si>
    <t>***3127**</t>
  </si>
  <si>
    <t>IVE100000015770079</t>
  </si>
  <si>
    <t>***8367**</t>
  </si>
  <si>
    <t>IVE100000015770080</t>
  </si>
  <si>
    <t>***8059**</t>
  </si>
  <si>
    <t>IVE100000015770070</t>
  </si>
  <si>
    <t>IVE100000015770063</t>
  </si>
  <si>
    <t>IVE100000015770064</t>
  </si>
  <si>
    <t>IVE100000015770062</t>
  </si>
  <si>
    <t>IVE100000015770066</t>
  </si>
  <si>
    <t>IVE100000015770065</t>
  </si>
  <si>
    <t>IVE100000015770003</t>
  </si>
  <si>
    <t>IVE192000027001062</t>
  </si>
  <si>
    <t>EDA194080115001003</t>
  </si>
  <si>
    <t>***0787**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</si>
</sst>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11"/>
      <color theme="1"/>
      <name val="Xunta Sans"/>
      <family val="3"/>
    </font>
    <font>
      <b/>
      <sz val="10"/>
      <color rgb="FF0070C0"/>
      <name val="Arial"/>
      <family val="2"/>
    </font>
    <font>
      <sz val="10"/>
      <color theme="0"/>
      <name val="Arial"/>
      <family val="2"/>
    </font>
    <font>
      <sz val="5"/>
      <color rgb="FF000000"/>
      <name val="Arial"/>
      <family val="2"/>
    </font>
    <font>
      <sz val="9"/>
      <color indexed="8"/>
      <name val="Arial"/>
      <family val="2"/>
    </font>
    <font>
      <i/>
      <sz val="9"/>
      <color rgb="FFFF0000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rgb="FF0070C0"/>
      <name val="Arial"/>
      <family val="2"/>
    </font>
    <font>
      <sz val="9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1" fillId="0" borderId="1" xfId="0" applyNumberFormat="1" applyFont="1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>
      <alignment vertical="center"/>
    </xf>
    <xf numFmtId="0" fontId="1" fillId="0" borderId="0" xfId="0" applyNumberFormat="1" applyFont="1" applyBorder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>
      <alignment vertical="center"/>
    </xf>
    <xf numFmtId="0" fontId="0" fillId="0" borderId="1" xfId="0" applyNumberFormat="1" applyFont="1" applyBorder="1">
      <alignment vertical="center"/>
    </xf>
    <xf numFmtId="0" fontId="0" fillId="0" borderId="0" xfId="0" applyNumberFormat="1" applyFont="1" applyBorder="1">
      <alignment vertical="center"/>
    </xf>
    <xf numFmtId="0" fontId="1" fillId="0" borderId="0" xfId="0" applyNumberFormat="1" applyFont="1" applyFill="1">
      <alignment vertical="center"/>
    </xf>
    <xf numFmtId="0" fontId="0" fillId="2" borderId="2" xfId="0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0" xfId="0" applyNumberFormat="1" applyFont="1">
      <alignment vertical="center"/>
    </xf>
    <xf numFmtId="0" fontId="1" fillId="0" borderId="1" xfId="0" applyNumberFormat="1" applyFont="1" applyFill="1" applyBorder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1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>
      <alignment vertical="center"/>
    </xf>
    <xf numFmtId="0" fontId="7" fillId="0" borderId="0" xfId="0" applyFont="1" applyFill="1" applyBorder="1" applyAlignment="1"/>
    <xf numFmtId="0" fontId="4" fillId="3" borderId="0" xfId="0" applyFont="1" applyFill="1">
      <alignment vertical="center"/>
    </xf>
    <xf numFmtId="0" fontId="0" fillId="2" borderId="6" xfId="0" applyFont="1" applyFill="1" applyBorder="1">
      <alignment vertical="center"/>
    </xf>
    <xf numFmtId="0" fontId="1" fillId="0" borderId="7" xfId="0" applyNumberFormat="1" applyFont="1" applyBorder="1" applyAlignment="1">
      <alignment horizontal="left" vertical="center"/>
    </xf>
    <xf numFmtId="0" fontId="1" fillId="4" borderId="1" xfId="0" applyNumberFormat="1" applyFont="1" applyFill="1" applyBorder="1">
      <alignment vertical="center"/>
    </xf>
    <xf numFmtId="0" fontId="1" fillId="4" borderId="1" xfId="0" applyNumberFormat="1" applyFont="1" applyFill="1" applyBorder="1" applyAlignment="1">
      <alignment horizontal="left" vertical="center"/>
    </xf>
    <xf numFmtId="0" fontId="1" fillId="0" borderId="7" xfId="0" applyNumberFormat="1" applyFont="1" applyBorder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9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NumberFormat="1" applyFont="1" applyFill="1" applyBorder="1">
      <alignment vertical="center"/>
    </xf>
    <xf numFmtId="0" fontId="2" fillId="0" borderId="8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11" fillId="0" borderId="8" xfId="0" applyNumberFormat="1" applyFont="1" applyFill="1" applyBorder="1" applyAlignment="1">
      <alignment horizontal="left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0" fontId="6" fillId="3" borderId="0" xfId="0" applyFont="1" applyFill="1">
      <alignment vertical="center"/>
    </xf>
    <xf numFmtId="0" fontId="13" fillId="0" borderId="0" xfId="0" applyNumberFormat="1" applyFont="1">
      <alignment vertical="center"/>
    </xf>
    <xf numFmtId="0" fontId="11" fillId="0" borderId="0" xfId="0" applyNumberFormat="1" applyFont="1">
      <alignment vertical="center"/>
    </xf>
    <xf numFmtId="0" fontId="14" fillId="0" borderId="0" xfId="0" applyNumberFormat="1" applyFont="1">
      <alignment vertical="center"/>
    </xf>
    <xf numFmtId="0" fontId="1" fillId="4" borderId="1" xfId="0" applyNumberFormat="1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1" xfId="0" applyNumberFormat="1" applyFont="1" applyFill="1" applyBorder="1">
      <alignment vertical="center"/>
    </xf>
    <xf numFmtId="0" fontId="0" fillId="0" borderId="1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5" fillId="0" borderId="0" xfId="0" applyFont="1" applyFill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0" fillId="0" borderId="0" xfId="0" applyFont="1">
      <alignment vertical="center"/>
    </xf>
    <xf numFmtId="0" fontId="0" fillId="2" borderId="4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Font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4" xfId="0" applyFill="1" applyBorder="1">
      <alignment vertical="center"/>
    </xf>
    <xf numFmtId="0" fontId="5" fillId="0" borderId="0" xfId="0" applyFont="1" applyFill="1">
      <alignment vertical="center"/>
    </xf>
    <xf numFmtId="0" fontId="17" fillId="3" borderId="0" xfId="0" applyFont="1" applyFill="1">
      <alignment vertical="center"/>
    </xf>
    <xf numFmtId="0" fontId="0" fillId="0" borderId="0" xfId="0" applyAlignment="1"/>
    <xf numFmtId="0" fontId="0" fillId="0" borderId="7" xfId="0" applyBorder="1" applyAlignment="1"/>
    <xf numFmtId="0" fontId="0" fillId="0" borderId="7" xfId="0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1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2" fillId="0" borderId="11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>
      <alignment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6" fillId="0" borderId="4" xfId="0" applyFont="1" applyFill="1" applyBorder="1" applyAlignment="1"/>
    <xf numFmtId="0" fontId="0" fillId="0" borderId="1" xfId="0" applyFont="1" applyBorder="1" applyAlignment="1">
      <alignment horizontal="left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" fillId="0" borderId="9" xfId="0" applyNumberFormat="1" applyFont="1" applyFill="1" applyBorder="1" applyAlignment="1">
      <alignment horizontal="left" vertical="center"/>
    </xf>
    <xf numFmtId="0" fontId="0" fillId="0" borderId="11" xfId="0" applyBorder="1" applyAlignment="1"/>
    <xf numFmtId="0" fontId="18" fillId="0" borderId="0" xfId="0" applyFont="1" applyFill="1" applyBorder="1" applyAlignme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5C37D-F3A8-4A22-A9B3-B064FDD1F9AB}">
  <sheetPr>
    <pageSetUpPr fitToPage="1"/>
  </sheetPr>
  <dimension ref="B1:K42"/>
  <sheetViews>
    <sheetView tabSelected="1" workbookViewId="0">
      <selection activeCell="N27" sqref="N27"/>
    </sheetView>
  </sheetViews>
  <sheetFormatPr defaultRowHeight="12.75" x14ac:dyDescent="0.2"/>
  <cols>
    <col min="2" max="2" width="12.42578125" bestFit="1" customWidth="1"/>
    <col min="3" max="3" width="29.5703125" customWidth="1"/>
    <col min="4" max="4" width="12" hidden="1" customWidth="1"/>
    <col min="5" max="7" width="12" customWidth="1"/>
    <col min="8" max="8" width="10.42578125" bestFit="1" customWidth="1"/>
    <col min="9" max="9" width="9.85546875" bestFit="1" customWidth="1"/>
    <col min="245" max="245" width="12.42578125" bestFit="1" customWidth="1"/>
    <col min="246" max="246" width="29.5703125" customWidth="1"/>
    <col min="247" max="251" width="12" customWidth="1"/>
    <col min="252" max="252" width="55" customWidth="1"/>
    <col min="253" max="253" width="8.42578125" bestFit="1" customWidth="1"/>
    <col min="254" max="254" width="26.85546875" customWidth="1"/>
    <col min="255" max="255" width="36.5703125" customWidth="1"/>
    <col min="260" max="260" width="6.85546875" bestFit="1" customWidth="1"/>
    <col min="261" max="261" width="60.42578125" customWidth="1"/>
    <col min="262" max="262" width="0" hidden="1" customWidth="1"/>
    <col min="263" max="263" width="121.140625" customWidth="1"/>
    <col min="501" max="501" width="12.42578125" bestFit="1" customWidth="1"/>
    <col min="502" max="502" width="29.5703125" customWidth="1"/>
    <col min="503" max="507" width="12" customWidth="1"/>
    <col min="508" max="508" width="55" customWidth="1"/>
    <col min="509" max="509" width="8.42578125" bestFit="1" customWidth="1"/>
    <col min="510" max="510" width="26.85546875" customWidth="1"/>
    <col min="511" max="511" width="36.5703125" customWidth="1"/>
    <col min="516" max="516" width="6.85546875" bestFit="1" customWidth="1"/>
    <col min="517" max="517" width="60.42578125" customWidth="1"/>
    <col min="518" max="518" width="0" hidden="1" customWidth="1"/>
    <col min="519" max="519" width="121.140625" customWidth="1"/>
    <col min="757" max="757" width="12.42578125" bestFit="1" customWidth="1"/>
    <col min="758" max="758" width="29.5703125" customWidth="1"/>
    <col min="759" max="763" width="12" customWidth="1"/>
    <col min="764" max="764" width="55" customWidth="1"/>
    <col min="765" max="765" width="8.42578125" bestFit="1" customWidth="1"/>
    <col min="766" max="766" width="26.85546875" customWidth="1"/>
    <col min="767" max="767" width="36.5703125" customWidth="1"/>
    <col min="772" max="772" width="6.85546875" bestFit="1" customWidth="1"/>
    <col min="773" max="773" width="60.42578125" customWidth="1"/>
    <col min="774" max="774" width="0" hidden="1" customWidth="1"/>
    <col min="775" max="775" width="121.140625" customWidth="1"/>
    <col min="1013" max="1013" width="12.42578125" bestFit="1" customWidth="1"/>
    <col min="1014" max="1014" width="29.5703125" customWidth="1"/>
    <col min="1015" max="1019" width="12" customWidth="1"/>
    <col min="1020" max="1020" width="55" customWidth="1"/>
    <col min="1021" max="1021" width="8.42578125" bestFit="1" customWidth="1"/>
    <col min="1022" max="1022" width="26.85546875" customWidth="1"/>
    <col min="1023" max="1023" width="36.5703125" customWidth="1"/>
    <col min="1028" max="1028" width="6.85546875" bestFit="1" customWidth="1"/>
    <col min="1029" max="1029" width="60.42578125" customWidth="1"/>
    <col min="1030" max="1030" width="0" hidden="1" customWidth="1"/>
    <col min="1031" max="1031" width="121.140625" customWidth="1"/>
    <col min="1269" max="1269" width="12.42578125" bestFit="1" customWidth="1"/>
    <col min="1270" max="1270" width="29.5703125" customWidth="1"/>
    <col min="1271" max="1275" width="12" customWidth="1"/>
    <col min="1276" max="1276" width="55" customWidth="1"/>
    <col min="1277" max="1277" width="8.42578125" bestFit="1" customWidth="1"/>
    <col min="1278" max="1278" width="26.85546875" customWidth="1"/>
    <col min="1279" max="1279" width="36.5703125" customWidth="1"/>
    <col min="1284" max="1284" width="6.85546875" bestFit="1" customWidth="1"/>
    <col min="1285" max="1285" width="60.42578125" customWidth="1"/>
    <col min="1286" max="1286" width="0" hidden="1" customWidth="1"/>
    <col min="1287" max="1287" width="121.140625" customWidth="1"/>
    <col min="1525" max="1525" width="12.42578125" bestFit="1" customWidth="1"/>
    <col min="1526" max="1526" width="29.5703125" customWidth="1"/>
    <col min="1527" max="1531" width="12" customWidth="1"/>
    <col min="1532" max="1532" width="55" customWidth="1"/>
    <col min="1533" max="1533" width="8.42578125" bestFit="1" customWidth="1"/>
    <col min="1534" max="1534" width="26.85546875" customWidth="1"/>
    <col min="1535" max="1535" width="36.5703125" customWidth="1"/>
    <col min="1540" max="1540" width="6.85546875" bestFit="1" customWidth="1"/>
    <col min="1541" max="1541" width="60.42578125" customWidth="1"/>
    <col min="1542" max="1542" width="0" hidden="1" customWidth="1"/>
    <col min="1543" max="1543" width="121.140625" customWidth="1"/>
    <col min="1781" max="1781" width="12.42578125" bestFit="1" customWidth="1"/>
    <col min="1782" max="1782" width="29.5703125" customWidth="1"/>
    <col min="1783" max="1787" width="12" customWidth="1"/>
    <col min="1788" max="1788" width="55" customWidth="1"/>
    <col min="1789" max="1789" width="8.42578125" bestFit="1" customWidth="1"/>
    <col min="1790" max="1790" width="26.85546875" customWidth="1"/>
    <col min="1791" max="1791" width="36.5703125" customWidth="1"/>
    <col min="1796" max="1796" width="6.85546875" bestFit="1" customWidth="1"/>
    <col min="1797" max="1797" width="60.42578125" customWidth="1"/>
    <col min="1798" max="1798" width="0" hidden="1" customWidth="1"/>
    <col min="1799" max="1799" width="121.140625" customWidth="1"/>
    <col min="2037" max="2037" width="12.42578125" bestFit="1" customWidth="1"/>
    <col min="2038" max="2038" width="29.5703125" customWidth="1"/>
    <col min="2039" max="2043" width="12" customWidth="1"/>
    <col min="2044" max="2044" width="55" customWidth="1"/>
    <col min="2045" max="2045" width="8.42578125" bestFit="1" customWidth="1"/>
    <col min="2046" max="2046" width="26.85546875" customWidth="1"/>
    <col min="2047" max="2047" width="36.5703125" customWidth="1"/>
    <col min="2052" max="2052" width="6.85546875" bestFit="1" customWidth="1"/>
    <col min="2053" max="2053" width="60.42578125" customWidth="1"/>
    <col min="2054" max="2054" width="0" hidden="1" customWidth="1"/>
    <col min="2055" max="2055" width="121.140625" customWidth="1"/>
    <col min="2293" max="2293" width="12.42578125" bestFit="1" customWidth="1"/>
    <col min="2294" max="2294" width="29.5703125" customWidth="1"/>
    <col min="2295" max="2299" width="12" customWidth="1"/>
    <col min="2300" max="2300" width="55" customWidth="1"/>
    <col min="2301" max="2301" width="8.42578125" bestFit="1" customWidth="1"/>
    <col min="2302" max="2302" width="26.85546875" customWidth="1"/>
    <col min="2303" max="2303" width="36.5703125" customWidth="1"/>
    <col min="2308" max="2308" width="6.85546875" bestFit="1" customWidth="1"/>
    <col min="2309" max="2309" width="60.42578125" customWidth="1"/>
    <col min="2310" max="2310" width="0" hidden="1" customWidth="1"/>
    <col min="2311" max="2311" width="121.140625" customWidth="1"/>
    <col min="2549" max="2549" width="12.42578125" bestFit="1" customWidth="1"/>
    <col min="2550" max="2550" width="29.5703125" customWidth="1"/>
    <col min="2551" max="2555" width="12" customWidth="1"/>
    <col min="2556" max="2556" width="55" customWidth="1"/>
    <col min="2557" max="2557" width="8.42578125" bestFit="1" customWidth="1"/>
    <col min="2558" max="2558" width="26.85546875" customWidth="1"/>
    <col min="2559" max="2559" width="36.5703125" customWidth="1"/>
    <col min="2564" max="2564" width="6.85546875" bestFit="1" customWidth="1"/>
    <col min="2565" max="2565" width="60.42578125" customWidth="1"/>
    <col min="2566" max="2566" width="0" hidden="1" customWidth="1"/>
    <col min="2567" max="2567" width="121.140625" customWidth="1"/>
    <col min="2805" max="2805" width="12.42578125" bestFit="1" customWidth="1"/>
    <col min="2806" max="2806" width="29.5703125" customWidth="1"/>
    <col min="2807" max="2811" width="12" customWidth="1"/>
    <col min="2812" max="2812" width="55" customWidth="1"/>
    <col min="2813" max="2813" width="8.42578125" bestFit="1" customWidth="1"/>
    <col min="2814" max="2814" width="26.85546875" customWidth="1"/>
    <col min="2815" max="2815" width="36.5703125" customWidth="1"/>
    <col min="2820" max="2820" width="6.85546875" bestFit="1" customWidth="1"/>
    <col min="2821" max="2821" width="60.42578125" customWidth="1"/>
    <col min="2822" max="2822" width="0" hidden="1" customWidth="1"/>
    <col min="2823" max="2823" width="121.140625" customWidth="1"/>
    <col min="3061" max="3061" width="12.42578125" bestFit="1" customWidth="1"/>
    <col min="3062" max="3062" width="29.5703125" customWidth="1"/>
    <col min="3063" max="3067" width="12" customWidth="1"/>
    <col min="3068" max="3068" width="55" customWidth="1"/>
    <col min="3069" max="3069" width="8.42578125" bestFit="1" customWidth="1"/>
    <col min="3070" max="3070" width="26.85546875" customWidth="1"/>
    <col min="3071" max="3071" width="36.5703125" customWidth="1"/>
    <col min="3076" max="3076" width="6.85546875" bestFit="1" customWidth="1"/>
    <col min="3077" max="3077" width="60.42578125" customWidth="1"/>
    <col min="3078" max="3078" width="0" hidden="1" customWidth="1"/>
    <col min="3079" max="3079" width="121.140625" customWidth="1"/>
    <col min="3317" max="3317" width="12.42578125" bestFit="1" customWidth="1"/>
    <col min="3318" max="3318" width="29.5703125" customWidth="1"/>
    <col min="3319" max="3323" width="12" customWidth="1"/>
    <col min="3324" max="3324" width="55" customWidth="1"/>
    <col min="3325" max="3325" width="8.42578125" bestFit="1" customWidth="1"/>
    <col min="3326" max="3326" width="26.85546875" customWidth="1"/>
    <col min="3327" max="3327" width="36.5703125" customWidth="1"/>
    <col min="3332" max="3332" width="6.85546875" bestFit="1" customWidth="1"/>
    <col min="3333" max="3333" width="60.42578125" customWidth="1"/>
    <col min="3334" max="3334" width="0" hidden="1" customWidth="1"/>
    <col min="3335" max="3335" width="121.140625" customWidth="1"/>
    <col min="3573" max="3573" width="12.42578125" bestFit="1" customWidth="1"/>
    <col min="3574" max="3574" width="29.5703125" customWidth="1"/>
    <col min="3575" max="3579" width="12" customWidth="1"/>
    <col min="3580" max="3580" width="55" customWidth="1"/>
    <col min="3581" max="3581" width="8.42578125" bestFit="1" customWidth="1"/>
    <col min="3582" max="3582" width="26.85546875" customWidth="1"/>
    <col min="3583" max="3583" width="36.5703125" customWidth="1"/>
    <col min="3588" max="3588" width="6.85546875" bestFit="1" customWidth="1"/>
    <col min="3589" max="3589" width="60.42578125" customWidth="1"/>
    <col min="3590" max="3590" width="0" hidden="1" customWidth="1"/>
    <col min="3591" max="3591" width="121.140625" customWidth="1"/>
    <col min="3829" max="3829" width="12.42578125" bestFit="1" customWidth="1"/>
    <col min="3830" max="3830" width="29.5703125" customWidth="1"/>
    <col min="3831" max="3835" width="12" customWidth="1"/>
    <col min="3836" max="3836" width="55" customWidth="1"/>
    <col min="3837" max="3837" width="8.42578125" bestFit="1" customWidth="1"/>
    <col min="3838" max="3838" width="26.85546875" customWidth="1"/>
    <col min="3839" max="3839" width="36.5703125" customWidth="1"/>
    <col min="3844" max="3844" width="6.85546875" bestFit="1" customWidth="1"/>
    <col min="3845" max="3845" width="60.42578125" customWidth="1"/>
    <col min="3846" max="3846" width="0" hidden="1" customWidth="1"/>
    <col min="3847" max="3847" width="121.140625" customWidth="1"/>
    <col min="4085" max="4085" width="12.42578125" bestFit="1" customWidth="1"/>
    <col min="4086" max="4086" width="29.5703125" customWidth="1"/>
    <col min="4087" max="4091" width="12" customWidth="1"/>
    <col min="4092" max="4092" width="55" customWidth="1"/>
    <col min="4093" max="4093" width="8.42578125" bestFit="1" customWidth="1"/>
    <col min="4094" max="4094" width="26.85546875" customWidth="1"/>
    <col min="4095" max="4095" width="36.5703125" customWidth="1"/>
    <col min="4100" max="4100" width="6.85546875" bestFit="1" customWidth="1"/>
    <col min="4101" max="4101" width="60.42578125" customWidth="1"/>
    <col min="4102" max="4102" width="0" hidden="1" customWidth="1"/>
    <col min="4103" max="4103" width="121.140625" customWidth="1"/>
    <col min="4341" max="4341" width="12.42578125" bestFit="1" customWidth="1"/>
    <col min="4342" max="4342" width="29.5703125" customWidth="1"/>
    <col min="4343" max="4347" width="12" customWidth="1"/>
    <col min="4348" max="4348" width="55" customWidth="1"/>
    <col min="4349" max="4349" width="8.42578125" bestFit="1" customWidth="1"/>
    <col min="4350" max="4350" width="26.85546875" customWidth="1"/>
    <col min="4351" max="4351" width="36.5703125" customWidth="1"/>
    <col min="4356" max="4356" width="6.85546875" bestFit="1" customWidth="1"/>
    <col min="4357" max="4357" width="60.42578125" customWidth="1"/>
    <col min="4358" max="4358" width="0" hidden="1" customWidth="1"/>
    <col min="4359" max="4359" width="121.140625" customWidth="1"/>
    <col min="4597" max="4597" width="12.42578125" bestFit="1" customWidth="1"/>
    <col min="4598" max="4598" width="29.5703125" customWidth="1"/>
    <col min="4599" max="4603" width="12" customWidth="1"/>
    <col min="4604" max="4604" width="55" customWidth="1"/>
    <col min="4605" max="4605" width="8.42578125" bestFit="1" customWidth="1"/>
    <col min="4606" max="4606" width="26.85546875" customWidth="1"/>
    <col min="4607" max="4607" width="36.5703125" customWidth="1"/>
    <col min="4612" max="4612" width="6.85546875" bestFit="1" customWidth="1"/>
    <col min="4613" max="4613" width="60.42578125" customWidth="1"/>
    <col min="4614" max="4614" width="0" hidden="1" customWidth="1"/>
    <col min="4615" max="4615" width="121.140625" customWidth="1"/>
    <col min="4853" max="4853" width="12.42578125" bestFit="1" customWidth="1"/>
    <col min="4854" max="4854" width="29.5703125" customWidth="1"/>
    <col min="4855" max="4859" width="12" customWidth="1"/>
    <col min="4860" max="4860" width="55" customWidth="1"/>
    <col min="4861" max="4861" width="8.42578125" bestFit="1" customWidth="1"/>
    <col min="4862" max="4862" width="26.85546875" customWidth="1"/>
    <col min="4863" max="4863" width="36.5703125" customWidth="1"/>
    <col min="4868" max="4868" width="6.85546875" bestFit="1" customWidth="1"/>
    <col min="4869" max="4869" width="60.42578125" customWidth="1"/>
    <col min="4870" max="4870" width="0" hidden="1" customWidth="1"/>
    <col min="4871" max="4871" width="121.140625" customWidth="1"/>
    <col min="5109" max="5109" width="12.42578125" bestFit="1" customWidth="1"/>
    <col min="5110" max="5110" width="29.5703125" customWidth="1"/>
    <col min="5111" max="5115" width="12" customWidth="1"/>
    <col min="5116" max="5116" width="55" customWidth="1"/>
    <col min="5117" max="5117" width="8.42578125" bestFit="1" customWidth="1"/>
    <col min="5118" max="5118" width="26.85546875" customWidth="1"/>
    <col min="5119" max="5119" width="36.5703125" customWidth="1"/>
    <col min="5124" max="5124" width="6.85546875" bestFit="1" customWidth="1"/>
    <col min="5125" max="5125" width="60.42578125" customWidth="1"/>
    <col min="5126" max="5126" width="0" hidden="1" customWidth="1"/>
    <col min="5127" max="5127" width="121.140625" customWidth="1"/>
    <col min="5365" max="5365" width="12.42578125" bestFit="1" customWidth="1"/>
    <col min="5366" max="5366" width="29.5703125" customWidth="1"/>
    <col min="5367" max="5371" width="12" customWidth="1"/>
    <col min="5372" max="5372" width="55" customWidth="1"/>
    <col min="5373" max="5373" width="8.42578125" bestFit="1" customWidth="1"/>
    <col min="5374" max="5374" width="26.85546875" customWidth="1"/>
    <col min="5375" max="5375" width="36.5703125" customWidth="1"/>
    <col min="5380" max="5380" width="6.85546875" bestFit="1" customWidth="1"/>
    <col min="5381" max="5381" width="60.42578125" customWidth="1"/>
    <col min="5382" max="5382" width="0" hidden="1" customWidth="1"/>
    <col min="5383" max="5383" width="121.140625" customWidth="1"/>
    <col min="5621" max="5621" width="12.42578125" bestFit="1" customWidth="1"/>
    <col min="5622" max="5622" width="29.5703125" customWidth="1"/>
    <col min="5623" max="5627" width="12" customWidth="1"/>
    <col min="5628" max="5628" width="55" customWidth="1"/>
    <col min="5629" max="5629" width="8.42578125" bestFit="1" customWidth="1"/>
    <col min="5630" max="5630" width="26.85546875" customWidth="1"/>
    <col min="5631" max="5631" width="36.5703125" customWidth="1"/>
    <col min="5636" max="5636" width="6.85546875" bestFit="1" customWidth="1"/>
    <col min="5637" max="5637" width="60.42578125" customWidth="1"/>
    <col min="5638" max="5638" width="0" hidden="1" customWidth="1"/>
    <col min="5639" max="5639" width="121.140625" customWidth="1"/>
    <col min="5877" max="5877" width="12.42578125" bestFit="1" customWidth="1"/>
    <col min="5878" max="5878" width="29.5703125" customWidth="1"/>
    <col min="5879" max="5883" width="12" customWidth="1"/>
    <col min="5884" max="5884" width="55" customWidth="1"/>
    <col min="5885" max="5885" width="8.42578125" bestFit="1" customWidth="1"/>
    <col min="5886" max="5886" width="26.85546875" customWidth="1"/>
    <col min="5887" max="5887" width="36.5703125" customWidth="1"/>
    <col min="5892" max="5892" width="6.85546875" bestFit="1" customWidth="1"/>
    <col min="5893" max="5893" width="60.42578125" customWidth="1"/>
    <col min="5894" max="5894" width="0" hidden="1" customWidth="1"/>
    <col min="5895" max="5895" width="121.140625" customWidth="1"/>
    <col min="6133" max="6133" width="12.42578125" bestFit="1" customWidth="1"/>
    <col min="6134" max="6134" width="29.5703125" customWidth="1"/>
    <col min="6135" max="6139" width="12" customWidth="1"/>
    <col min="6140" max="6140" width="55" customWidth="1"/>
    <col min="6141" max="6141" width="8.42578125" bestFit="1" customWidth="1"/>
    <col min="6142" max="6142" width="26.85546875" customWidth="1"/>
    <col min="6143" max="6143" width="36.5703125" customWidth="1"/>
    <col min="6148" max="6148" width="6.85546875" bestFit="1" customWidth="1"/>
    <col min="6149" max="6149" width="60.42578125" customWidth="1"/>
    <col min="6150" max="6150" width="0" hidden="1" customWidth="1"/>
    <col min="6151" max="6151" width="121.140625" customWidth="1"/>
    <col min="6389" max="6389" width="12.42578125" bestFit="1" customWidth="1"/>
    <col min="6390" max="6390" width="29.5703125" customWidth="1"/>
    <col min="6391" max="6395" width="12" customWidth="1"/>
    <col min="6396" max="6396" width="55" customWidth="1"/>
    <col min="6397" max="6397" width="8.42578125" bestFit="1" customWidth="1"/>
    <col min="6398" max="6398" width="26.85546875" customWidth="1"/>
    <col min="6399" max="6399" width="36.5703125" customWidth="1"/>
    <col min="6404" max="6404" width="6.85546875" bestFit="1" customWidth="1"/>
    <col min="6405" max="6405" width="60.42578125" customWidth="1"/>
    <col min="6406" max="6406" width="0" hidden="1" customWidth="1"/>
    <col min="6407" max="6407" width="121.140625" customWidth="1"/>
    <col min="6645" max="6645" width="12.42578125" bestFit="1" customWidth="1"/>
    <col min="6646" max="6646" width="29.5703125" customWidth="1"/>
    <col min="6647" max="6651" width="12" customWidth="1"/>
    <col min="6652" max="6652" width="55" customWidth="1"/>
    <col min="6653" max="6653" width="8.42578125" bestFit="1" customWidth="1"/>
    <col min="6654" max="6654" width="26.85546875" customWidth="1"/>
    <col min="6655" max="6655" width="36.5703125" customWidth="1"/>
    <col min="6660" max="6660" width="6.85546875" bestFit="1" customWidth="1"/>
    <col min="6661" max="6661" width="60.42578125" customWidth="1"/>
    <col min="6662" max="6662" width="0" hidden="1" customWidth="1"/>
    <col min="6663" max="6663" width="121.140625" customWidth="1"/>
    <col min="6901" max="6901" width="12.42578125" bestFit="1" customWidth="1"/>
    <col min="6902" max="6902" width="29.5703125" customWidth="1"/>
    <col min="6903" max="6907" width="12" customWidth="1"/>
    <col min="6908" max="6908" width="55" customWidth="1"/>
    <col min="6909" max="6909" width="8.42578125" bestFit="1" customWidth="1"/>
    <col min="6910" max="6910" width="26.85546875" customWidth="1"/>
    <col min="6911" max="6911" width="36.5703125" customWidth="1"/>
    <col min="6916" max="6916" width="6.85546875" bestFit="1" customWidth="1"/>
    <col min="6917" max="6917" width="60.42578125" customWidth="1"/>
    <col min="6918" max="6918" width="0" hidden="1" customWidth="1"/>
    <col min="6919" max="6919" width="121.140625" customWidth="1"/>
    <col min="7157" max="7157" width="12.42578125" bestFit="1" customWidth="1"/>
    <col min="7158" max="7158" width="29.5703125" customWidth="1"/>
    <col min="7159" max="7163" width="12" customWidth="1"/>
    <col min="7164" max="7164" width="55" customWidth="1"/>
    <col min="7165" max="7165" width="8.42578125" bestFit="1" customWidth="1"/>
    <col min="7166" max="7166" width="26.85546875" customWidth="1"/>
    <col min="7167" max="7167" width="36.5703125" customWidth="1"/>
    <col min="7172" max="7172" width="6.85546875" bestFit="1" customWidth="1"/>
    <col min="7173" max="7173" width="60.42578125" customWidth="1"/>
    <col min="7174" max="7174" width="0" hidden="1" customWidth="1"/>
    <col min="7175" max="7175" width="121.140625" customWidth="1"/>
    <col min="7413" max="7413" width="12.42578125" bestFit="1" customWidth="1"/>
    <col min="7414" max="7414" width="29.5703125" customWidth="1"/>
    <col min="7415" max="7419" width="12" customWidth="1"/>
    <col min="7420" max="7420" width="55" customWidth="1"/>
    <col min="7421" max="7421" width="8.42578125" bestFit="1" customWidth="1"/>
    <col min="7422" max="7422" width="26.85546875" customWidth="1"/>
    <col min="7423" max="7423" width="36.5703125" customWidth="1"/>
    <col min="7428" max="7428" width="6.85546875" bestFit="1" customWidth="1"/>
    <col min="7429" max="7429" width="60.42578125" customWidth="1"/>
    <col min="7430" max="7430" width="0" hidden="1" customWidth="1"/>
    <col min="7431" max="7431" width="121.140625" customWidth="1"/>
    <col min="7669" max="7669" width="12.42578125" bestFit="1" customWidth="1"/>
    <col min="7670" max="7670" width="29.5703125" customWidth="1"/>
    <col min="7671" max="7675" width="12" customWidth="1"/>
    <col min="7676" max="7676" width="55" customWidth="1"/>
    <col min="7677" max="7677" width="8.42578125" bestFit="1" customWidth="1"/>
    <col min="7678" max="7678" width="26.85546875" customWidth="1"/>
    <col min="7679" max="7679" width="36.5703125" customWidth="1"/>
    <col min="7684" max="7684" width="6.85546875" bestFit="1" customWidth="1"/>
    <col min="7685" max="7685" width="60.42578125" customWidth="1"/>
    <col min="7686" max="7686" width="0" hidden="1" customWidth="1"/>
    <col min="7687" max="7687" width="121.140625" customWidth="1"/>
    <col min="7925" max="7925" width="12.42578125" bestFit="1" customWidth="1"/>
    <col min="7926" max="7926" width="29.5703125" customWidth="1"/>
    <col min="7927" max="7931" width="12" customWidth="1"/>
    <col min="7932" max="7932" width="55" customWidth="1"/>
    <col min="7933" max="7933" width="8.42578125" bestFit="1" customWidth="1"/>
    <col min="7934" max="7934" width="26.85546875" customWidth="1"/>
    <col min="7935" max="7935" width="36.5703125" customWidth="1"/>
    <col min="7940" max="7940" width="6.85546875" bestFit="1" customWidth="1"/>
    <col min="7941" max="7941" width="60.42578125" customWidth="1"/>
    <col min="7942" max="7942" width="0" hidden="1" customWidth="1"/>
    <col min="7943" max="7943" width="121.140625" customWidth="1"/>
    <col min="8181" max="8181" width="12.42578125" bestFit="1" customWidth="1"/>
    <col min="8182" max="8182" width="29.5703125" customWidth="1"/>
    <col min="8183" max="8187" width="12" customWidth="1"/>
    <col min="8188" max="8188" width="55" customWidth="1"/>
    <col min="8189" max="8189" width="8.42578125" bestFit="1" customWidth="1"/>
    <col min="8190" max="8190" width="26.85546875" customWidth="1"/>
    <col min="8191" max="8191" width="36.5703125" customWidth="1"/>
    <col min="8196" max="8196" width="6.85546875" bestFit="1" customWidth="1"/>
    <col min="8197" max="8197" width="60.42578125" customWidth="1"/>
    <col min="8198" max="8198" width="0" hidden="1" customWidth="1"/>
    <col min="8199" max="8199" width="121.140625" customWidth="1"/>
    <col min="8437" max="8437" width="12.42578125" bestFit="1" customWidth="1"/>
    <col min="8438" max="8438" width="29.5703125" customWidth="1"/>
    <col min="8439" max="8443" width="12" customWidth="1"/>
    <col min="8444" max="8444" width="55" customWidth="1"/>
    <col min="8445" max="8445" width="8.42578125" bestFit="1" customWidth="1"/>
    <col min="8446" max="8446" width="26.85546875" customWidth="1"/>
    <col min="8447" max="8447" width="36.5703125" customWidth="1"/>
    <col min="8452" max="8452" width="6.85546875" bestFit="1" customWidth="1"/>
    <col min="8453" max="8453" width="60.42578125" customWidth="1"/>
    <col min="8454" max="8454" width="0" hidden="1" customWidth="1"/>
    <col min="8455" max="8455" width="121.140625" customWidth="1"/>
    <col min="8693" max="8693" width="12.42578125" bestFit="1" customWidth="1"/>
    <col min="8694" max="8694" width="29.5703125" customWidth="1"/>
    <col min="8695" max="8699" width="12" customWidth="1"/>
    <col min="8700" max="8700" width="55" customWidth="1"/>
    <col min="8701" max="8701" width="8.42578125" bestFit="1" customWidth="1"/>
    <col min="8702" max="8702" width="26.85546875" customWidth="1"/>
    <col min="8703" max="8703" width="36.5703125" customWidth="1"/>
    <col min="8708" max="8708" width="6.85546875" bestFit="1" customWidth="1"/>
    <col min="8709" max="8709" width="60.42578125" customWidth="1"/>
    <col min="8710" max="8710" width="0" hidden="1" customWidth="1"/>
    <col min="8711" max="8711" width="121.140625" customWidth="1"/>
    <col min="8949" max="8949" width="12.42578125" bestFit="1" customWidth="1"/>
    <col min="8950" max="8950" width="29.5703125" customWidth="1"/>
    <col min="8951" max="8955" width="12" customWidth="1"/>
    <col min="8956" max="8956" width="55" customWidth="1"/>
    <col min="8957" max="8957" width="8.42578125" bestFit="1" customWidth="1"/>
    <col min="8958" max="8958" width="26.85546875" customWidth="1"/>
    <col min="8959" max="8959" width="36.5703125" customWidth="1"/>
    <col min="8964" max="8964" width="6.85546875" bestFit="1" customWidth="1"/>
    <col min="8965" max="8965" width="60.42578125" customWidth="1"/>
    <col min="8966" max="8966" width="0" hidden="1" customWidth="1"/>
    <col min="8967" max="8967" width="121.140625" customWidth="1"/>
    <col min="9205" max="9205" width="12.42578125" bestFit="1" customWidth="1"/>
    <col min="9206" max="9206" width="29.5703125" customWidth="1"/>
    <col min="9207" max="9211" width="12" customWidth="1"/>
    <col min="9212" max="9212" width="55" customWidth="1"/>
    <col min="9213" max="9213" width="8.42578125" bestFit="1" customWidth="1"/>
    <col min="9214" max="9214" width="26.85546875" customWidth="1"/>
    <col min="9215" max="9215" width="36.5703125" customWidth="1"/>
    <col min="9220" max="9220" width="6.85546875" bestFit="1" customWidth="1"/>
    <col min="9221" max="9221" width="60.42578125" customWidth="1"/>
    <col min="9222" max="9222" width="0" hidden="1" customWidth="1"/>
    <col min="9223" max="9223" width="121.140625" customWidth="1"/>
    <col min="9461" max="9461" width="12.42578125" bestFit="1" customWidth="1"/>
    <col min="9462" max="9462" width="29.5703125" customWidth="1"/>
    <col min="9463" max="9467" width="12" customWidth="1"/>
    <col min="9468" max="9468" width="55" customWidth="1"/>
    <col min="9469" max="9469" width="8.42578125" bestFit="1" customWidth="1"/>
    <col min="9470" max="9470" width="26.85546875" customWidth="1"/>
    <col min="9471" max="9471" width="36.5703125" customWidth="1"/>
    <col min="9476" max="9476" width="6.85546875" bestFit="1" customWidth="1"/>
    <col min="9477" max="9477" width="60.42578125" customWidth="1"/>
    <col min="9478" max="9478" width="0" hidden="1" customWidth="1"/>
    <col min="9479" max="9479" width="121.140625" customWidth="1"/>
    <col min="9717" max="9717" width="12.42578125" bestFit="1" customWidth="1"/>
    <col min="9718" max="9718" width="29.5703125" customWidth="1"/>
    <col min="9719" max="9723" width="12" customWidth="1"/>
    <col min="9724" max="9724" width="55" customWidth="1"/>
    <col min="9725" max="9725" width="8.42578125" bestFit="1" customWidth="1"/>
    <col min="9726" max="9726" width="26.85546875" customWidth="1"/>
    <col min="9727" max="9727" width="36.5703125" customWidth="1"/>
    <col min="9732" max="9732" width="6.85546875" bestFit="1" customWidth="1"/>
    <col min="9733" max="9733" width="60.42578125" customWidth="1"/>
    <col min="9734" max="9734" width="0" hidden="1" customWidth="1"/>
    <col min="9735" max="9735" width="121.140625" customWidth="1"/>
    <col min="9973" max="9973" width="12.42578125" bestFit="1" customWidth="1"/>
    <col min="9974" max="9974" width="29.5703125" customWidth="1"/>
    <col min="9975" max="9979" width="12" customWidth="1"/>
    <col min="9980" max="9980" width="55" customWidth="1"/>
    <col min="9981" max="9981" width="8.42578125" bestFit="1" customWidth="1"/>
    <col min="9982" max="9982" width="26.85546875" customWidth="1"/>
    <col min="9983" max="9983" width="36.5703125" customWidth="1"/>
    <col min="9988" max="9988" width="6.85546875" bestFit="1" customWidth="1"/>
    <col min="9989" max="9989" width="60.42578125" customWidth="1"/>
    <col min="9990" max="9990" width="0" hidden="1" customWidth="1"/>
    <col min="9991" max="9991" width="121.140625" customWidth="1"/>
    <col min="10229" max="10229" width="12.42578125" bestFit="1" customWidth="1"/>
    <col min="10230" max="10230" width="29.5703125" customWidth="1"/>
    <col min="10231" max="10235" width="12" customWidth="1"/>
    <col min="10236" max="10236" width="55" customWidth="1"/>
    <col min="10237" max="10237" width="8.42578125" bestFit="1" customWidth="1"/>
    <col min="10238" max="10238" width="26.85546875" customWidth="1"/>
    <col min="10239" max="10239" width="36.5703125" customWidth="1"/>
    <col min="10244" max="10244" width="6.85546875" bestFit="1" customWidth="1"/>
    <col min="10245" max="10245" width="60.42578125" customWidth="1"/>
    <col min="10246" max="10246" width="0" hidden="1" customWidth="1"/>
    <col min="10247" max="10247" width="121.140625" customWidth="1"/>
    <col min="10485" max="10485" width="12.42578125" bestFit="1" customWidth="1"/>
    <col min="10486" max="10486" width="29.5703125" customWidth="1"/>
    <col min="10487" max="10491" width="12" customWidth="1"/>
    <col min="10492" max="10492" width="55" customWidth="1"/>
    <col min="10493" max="10493" width="8.42578125" bestFit="1" customWidth="1"/>
    <col min="10494" max="10494" width="26.85546875" customWidth="1"/>
    <col min="10495" max="10495" width="36.5703125" customWidth="1"/>
    <col min="10500" max="10500" width="6.85546875" bestFit="1" customWidth="1"/>
    <col min="10501" max="10501" width="60.42578125" customWidth="1"/>
    <col min="10502" max="10502" width="0" hidden="1" customWidth="1"/>
    <col min="10503" max="10503" width="121.140625" customWidth="1"/>
    <col min="10741" max="10741" width="12.42578125" bestFit="1" customWidth="1"/>
    <col min="10742" max="10742" width="29.5703125" customWidth="1"/>
    <col min="10743" max="10747" width="12" customWidth="1"/>
    <col min="10748" max="10748" width="55" customWidth="1"/>
    <col min="10749" max="10749" width="8.42578125" bestFit="1" customWidth="1"/>
    <col min="10750" max="10750" width="26.85546875" customWidth="1"/>
    <col min="10751" max="10751" width="36.5703125" customWidth="1"/>
    <col min="10756" max="10756" width="6.85546875" bestFit="1" customWidth="1"/>
    <col min="10757" max="10757" width="60.42578125" customWidth="1"/>
    <col min="10758" max="10758" width="0" hidden="1" customWidth="1"/>
    <col min="10759" max="10759" width="121.140625" customWidth="1"/>
    <col min="10997" max="10997" width="12.42578125" bestFit="1" customWidth="1"/>
    <col min="10998" max="10998" width="29.5703125" customWidth="1"/>
    <col min="10999" max="11003" width="12" customWidth="1"/>
    <col min="11004" max="11004" width="55" customWidth="1"/>
    <col min="11005" max="11005" width="8.42578125" bestFit="1" customWidth="1"/>
    <col min="11006" max="11006" width="26.85546875" customWidth="1"/>
    <col min="11007" max="11007" width="36.5703125" customWidth="1"/>
    <col min="11012" max="11012" width="6.85546875" bestFit="1" customWidth="1"/>
    <col min="11013" max="11013" width="60.42578125" customWidth="1"/>
    <col min="11014" max="11014" width="0" hidden="1" customWidth="1"/>
    <col min="11015" max="11015" width="121.140625" customWidth="1"/>
    <col min="11253" max="11253" width="12.42578125" bestFit="1" customWidth="1"/>
    <col min="11254" max="11254" width="29.5703125" customWidth="1"/>
    <col min="11255" max="11259" width="12" customWidth="1"/>
    <col min="11260" max="11260" width="55" customWidth="1"/>
    <col min="11261" max="11261" width="8.42578125" bestFit="1" customWidth="1"/>
    <col min="11262" max="11262" width="26.85546875" customWidth="1"/>
    <col min="11263" max="11263" width="36.5703125" customWidth="1"/>
    <col min="11268" max="11268" width="6.85546875" bestFit="1" customWidth="1"/>
    <col min="11269" max="11269" width="60.42578125" customWidth="1"/>
    <col min="11270" max="11270" width="0" hidden="1" customWidth="1"/>
    <col min="11271" max="11271" width="121.140625" customWidth="1"/>
    <col min="11509" max="11509" width="12.42578125" bestFit="1" customWidth="1"/>
    <col min="11510" max="11510" width="29.5703125" customWidth="1"/>
    <col min="11511" max="11515" width="12" customWidth="1"/>
    <col min="11516" max="11516" width="55" customWidth="1"/>
    <col min="11517" max="11517" width="8.42578125" bestFit="1" customWidth="1"/>
    <col min="11518" max="11518" width="26.85546875" customWidth="1"/>
    <col min="11519" max="11519" width="36.5703125" customWidth="1"/>
    <col min="11524" max="11524" width="6.85546875" bestFit="1" customWidth="1"/>
    <col min="11525" max="11525" width="60.42578125" customWidth="1"/>
    <col min="11526" max="11526" width="0" hidden="1" customWidth="1"/>
    <col min="11527" max="11527" width="121.140625" customWidth="1"/>
    <col min="11765" max="11765" width="12.42578125" bestFit="1" customWidth="1"/>
    <col min="11766" max="11766" width="29.5703125" customWidth="1"/>
    <col min="11767" max="11771" width="12" customWidth="1"/>
    <col min="11772" max="11772" width="55" customWidth="1"/>
    <col min="11773" max="11773" width="8.42578125" bestFit="1" customWidth="1"/>
    <col min="11774" max="11774" width="26.85546875" customWidth="1"/>
    <col min="11775" max="11775" width="36.5703125" customWidth="1"/>
    <col min="11780" max="11780" width="6.85546875" bestFit="1" customWidth="1"/>
    <col min="11781" max="11781" width="60.42578125" customWidth="1"/>
    <col min="11782" max="11782" width="0" hidden="1" customWidth="1"/>
    <col min="11783" max="11783" width="121.140625" customWidth="1"/>
    <col min="12021" max="12021" width="12.42578125" bestFit="1" customWidth="1"/>
    <col min="12022" max="12022" width="29.5703125" customWidth="1"/>
    <col min="12023" max="12027" width="12" customWidth="1"/>
    <col min="12028" max="12028" width="55" customWidth="1"/>
    <col min="12029" max="12029" width="8.42578125" bestFit="1" customWidth="1"/>
    <col min="12030" max="12030" width="26.85546875" customWidth="1"/>
    <col min="12031" max="12031" width="36.5703125" customWidth="1"/>
    <col min="12036" max="12036" width="6.85546875" bestFit="1" customWidth="1"/>
    <col min="12037" max="12037" width="60.42578125" customWidth="1"/>
    <col min="12038" max="12038" width="0" hidden="1" customWidth="1"/>
    <col min="12039" max="12039" width="121.140625" customWidth="1"/>
    <col min="12277" max="12277" width="12.42578125" bestFit="1" customWidth="1"/>
    <col min="12278" max="12278" width="29.5703125" customWidth="1"/>
    <col min="12279" max="12283" width="12" customWidth="1"/>
    <col min="12284" max="12284" width="55" customWidth="1"/>
    <col min="12285" max="12285" width="8.42578125" bestFit="1" customWidth="1"/>
    <col min="12286" max="12286" width="26.85546875" customWidth="1"/>
    <col min="12287" max="12287" width="36.5703125" customWidth="1"/>
    <col min="12292" max="12292" width="6.85546875" bestFit="1" customWidth="1"/>
    <col min="12293" max="12293" width="60.42578125" customWidth="1"/>
    <col min="12294" max="12294" width="0" hidden="1" customWidth="1"/>
    <col min="12295" max="12295" width="121.140625" customWidth="1"/>
    <col min="12533" max="12533" width="12.42578125" bestFit="1" customWidth="1"/>
    <col min="12534" max="12534" width="29.5703125" customWidth="1"/>
    <col min="12535" max="12539" width="12" customWidth="1"/>
    <col min="12540" max="12540" width="55" customWidth="1"/>
    <col min="12541" max="12541" width="8.42578125" bestFit="1" customWidth="1"/>
    <col min="12542" max="12542" width="26.85546875" customWidth="1"/>
    <col min="12543" max="12543" width="36.5703125" customWidth="1"/>
    <col min="12548" max="12548" width="6.85546875" bestFit="1" customWidth="1"/>
    <col min="12549" max="12549" width="60.42578125" customWidth="1"/>
    <col min="12550" max="12550" width="0" hidden="1" customWidth="1"/>
    <col min="12551" max="12551" width="121.140625" customWidth="1"/>
    <col min="12789" max="12789" width="12.42578125" bestFit="1" customWidth="1"/>
    <col min="12790" max="12790" width="29.5703125" customWidth="1"/>
    <col min="12791" max="12795" width="12" customWidth="1"/>
    <col min="12796" max="12796" width="55" customWidth="1"/>
    <col min="12797" max="12797" width="8.42578125" bestFit="1" customWidth="1"/>
    <col min="12798" max="12798" width="26.85546875" customWidth="1"/>
    <col min="12799" max="12799" width="36.5703125" customWidth="1"/>
    <col min="12804" max="12804" width="6.85546875" bestFit="1" customWidth="1"/>
    <col min="12805" max="12805" width="60.42578125" customWidth="1"/>
    <col min="12806" max="12806" width="0" hidden="1" customWidth="1"/>
    <col min="12807" max="12807" width="121.140625" customWidth="1"/>
    <col min="13045" max="13045" width="12.42578125" bestFit="1" customWidth="1"/>
    <col min="13046" max="13046" width="29.5703125" customWidth="1"/>
    <col min="13047" max="13051" width="12" customWidth="1"/>
    <col min="13052" max="13052" width="55" customWidth="1"/>
    <col min="13053" max="13053" width="8.42578125" bestFit="1" customWidth="1"/>
    <col min="13054" max="13054" width="26.85546875" customWidth="1"/>
    <col min="13055" max="13055" width="36.5703125" customWidth="1"/>
    <col min="13060" max="13060" width="6.85546875" bestFit="1" customWidth="1"/>
    <col min="13061" max="13061" width="60.42578125" customWidth="1"/>
    <col min="13062" max="13062" width="0" hidden="1" customWidth="1"/>
    <col min="13063" max="13063" width="121.140625" customWidth="1"/>
    <col min="13301" max="13301" width="12.42578125" bestFit="1" customWidth="1"/>
    <col min="13302" max="13302" width="29.5703125" customWidth="1"/>
    <col min="13303" max="13307" width="12" customWidth="1"/>
    <col min="13308" max="13308" width="55" customWidth="1"/>
    <col min="13309" max="13309" width="8.42578125" bestFit="1" customWidth="1"/>
    <col min="13310" max="13310" width="26.85546875" customWidth="1"/>
    <col min="13311" max="13311" width="36.5703125" customWidth="1"/>
    <col min="13316" max="13316" width="6.85546875" bestFit="1" customWidth="1"/>
    <col min="13317" max="13317" width="60.42578125" customWidth="1"/>
    <col min="13318" max="13318" width="0" hidden="1" customWidth="1"/>
    <col min="13319" max="13319" width="121.140625" customWidth="1"/>
    <col min="13557" max="13557" width="12.42578125" bestFit="1" customWidth="1"/>
    <col min="13558" max="13558" width="29.5703125" customWidth="1"/>
    <col min="13559" max="13563" width="12" customWidth="1"/>
    <col min="13564" max="13564" width="55" customWidth="1"/>
    <col min="13565" max="13565" width="8.42578125" bestFit="1" customWidth="1"/>
    <col min="13566" max="13566" width="26.85546875" customWidth="1"/>
    <col min="13567" max="13567" width="36.5703125" customWidth="1"/>
    <col min="13572" max="13572" width="6.85546875" bestFit="1" customWidth="1"/>
    <col min="13573" max="13573" width="60.42578125" customWidth="1"/>
    <col min="13574" max="13574" width="0" hidden="1" customWidth="1"/>
    <col min="13575" max="13575" width="121.140625" customWidth="1"/>
    <col min="13813" max="13813" width="12.42578125" bestFit="1" customWidth="1"/>
    <col min="13814" max="13814" width="29.5703125" customWidth="1"/>
    <col min="13815" max="13819" width="12" customWidth="1"/>
    <col min="13820" max="13820" width="55" customWidth="1"/>
    <col min="13821" max="13821" width="8.42578125" bestFit="1" customWidth="1"/>
    <col min="13822" max="13822" width="26.85546875" customWidth="1"/>
    <col min="13823" max="13823" width="36.5703125" customWidth="1"/>
    <col min="13828" max="13828" width="6.85546875" bestFit="1" customWidth="1"/>
    <col min="13829" max="13829" width="60.42578125" customWidth="1"/>
    <col min="13830" max="13830" width="0" hidden="1" customWidth="1"/>
    <col min="13831" max="13831" width="121.140625" customWidth="1"/>
    <col min="14069" max="14069" width="12.42578125" bestFit="1" customWidth="1"/>
    <col min="14070" max="14070" width="29.5703125" customWidth="1"/>
    <col min="14071" max="14075" width="12" customWidth="1"/>
    <col min="14076" max="14076" width="55" customWidth="1"/>
    <col min="14077" max="14077" width="8.42578125" bestFit="1" customWidth="1"/>
    <col min="14078" max="14078" width="26.85546875" customWidth="1"/>
    <col min="14079" max="14079" width="36.5703125" customWidth="1"/>
    <col min="14084" max="14084" width="6.85546875" bestFit="1" customWidth="1"/>
    <col min="14085" max="14085" width="60.42578125" customWidth="1"/>
    <col min="14086" max="14086" width="0" hidden="1" customWidth="1"/>
    <col min="14087" max="14087" width="121.140625" customWidth="1"/>
    <col min="14325" max="14325" width="12.42578125" bestFit="1" customWidth="1"/>
    <col min="14326" max="14326" width="29.5703125" customWidth="1"/>
    <col min="14327" max="14331" width="12" customWidth="1"/>
    <col min="14332" max="14332" width="55" customWidth="1"/>
    <col min="14333" max="14333" width="8.42578125" bestFit="1" customWidth="1"/>
    <col min="14334" max="14334" width="26.85546875" customWidth="1"/>
    <col min="14335" max="14335" width="36.5703125" customWidth="1"/>
    <col min="14340" max="14340" width="6.85546875" bestFit="1" customWidth="1"/>
    <col min="14341" max="14341" width="60.42578125" customWidth="1"/>
    <col min="14342" max="14342" width="0" hidden="1" customWidth="1"/>
    <col min="14343" max="14343" width="121.140625" customWidth="1"/>
    <col min="14581" max="14581" width="12.42578125" bestFit="1" customWidth="1"/>
    <col min="14582" max="14582" width="29.5703125" customWidth="1"/>
    <col min="14583" max="14587" width="12" customWidth="1"/>
    <col min="14588" max="14588" width="55" customWidth="1"/>
    <col min="14589" max="14589" width="8.42578125" bestFit="1" customWidth="1"/>
    <col min="14590" max="14590" width="26.85546875" customWidth="1"/>
    <col min="14591" max="14591" width="36.5703125" customWidth="1"/>
    <col min="14596" max="14596" width="6.85546875" bestFit="1" customWidth="1"/>
    <col min="14597" max="14597" width="60.42578125" customWidth="1"/>
    <col min="14598" max="14598" width="0" hidden="1" customWidth="1"/>
    <col min="14599" max="14599" width="121.140625" customWidth="1"/>
    <col min="14837" max="14837" width="12.42578125" bestFit="1" customWidth="1"/>
    <col min="14838" max="14838" width="29.5703125" customWidth="1"/>
    <col min="14839" max="14843" width="12" customWidth="1"/>
    <col min="14844" max="14844" width="55" customWidth="1"/>
    <col min="14845" max="14845" width="8.42578125" bestFit="1" customWidth="1"/>
    <col min="14846" max="14846" width="26.85546875" customWidth="1"/>
    <col min="14847" max="14847" width="36.5703125" customWidth="1"/>
    <col min="14852" max="14852" width="6.85546875" bestFit="1" customWidth="1"/>
    <col min="14853" max="14853" width="60.42578125" customWidth="1"/>
    <col min="14854" max="14854" width="0" hidden="1" customWidth="1"/>
    <col min="14855" max="14855" width="121.140625" customWidth="1"/>
    <col min="15093" max="15093" width="12.42578125" bestFit="1" customWidth="1"/>
    <col min="15094" max="15094" width="29.5703125" customWidth="1"/>
    <col min="15095" max="15099" width="12" customWidth="1"/>
    <col min="15100" max="15100" width="55" customWidth="1"/>
    <col min="15101" max="15101" width="8.42578125" bestFit="1" customWidth="1"/>
    <col min="15102" max="15102" width="26.85546875" customWidth="1"/>
    <col min="15103" max="15103" width="36.5703125" customWidth="1"/>
    <col min="15108" max="15108" width="6.85546875" bestFit="1" customWidth="1"/>
    <col min="15109" max="15109" width="60.42578125" customWidth="1"/>
    <col min="15110" max="15110" width="0" hidden="1" customWidth="1"/>
    <col min="15111" max="15111" width="121.140625" customWidth="1"/>
    <col min="15349" max="15349" width="12.42578125" bestFit="1" customWidth="1"/>
    <col min="15350" max="15350" width="29.5703125" customWidth="1"/>
    <col min="15351" max="15355" width="12" customWidth="1"/>
    <col min="15356" max="15356" width="55" customWidth="1"/>
    <col min="15357" max="15357" width="8.42578125" bestFit="1" customWidth="1"/>
    <col min="15358" max="15358" width="26.85546875" customWidth="1"/>
    <col min="15359" max="15359" width="36.5703125" customWidth="1"/>
    <col min="15364" max="15364" width="6.85546875" bestFit="1" customWidth="1"/>
    <col min="15365" max="15365" width="60.42578125" customWidth="1"/>
    <col min="15366" max="15366" width="0" hidden="1" customWidth="1"/>
    <col min="15367" max="15367" width="121.140625" customWidth="1"/>
    <col min="15605" max="15605" width="12.42578125" bestFit="1" customWidth="1"/>
    <col min="15606" max="15606" width="29.5703125" customWidth="1"/>
    <col min="15607" max="15611" width="12" customWidth="1"/>
    <col min="15612" max="15612" width="55" customWidth="1"/>
    <col min="15613" max="15613" width="8.42578125" bestFit="1" customWidth="1"/>
    <col min="15614" max="15614" width="26.85546875" customWidth="1"/>
    <col min="15615" max="15615" width="36.5703125" customWidth="1"/>
    <col min="15620" max="15620" width="6.85546875" bestFit="1" customWidth="1"/>
    <col min="15621" max="15621" width="60.42578125" customWidth="1"/>
    <col min="15622" max="15622" width="0" hidden="1" customWidth="1"/>
    <col min="15623" max="15623" width="121.140625" customWidth="1"/>
    <col min="15861" max="15861" width="12.42578125" bestFit="1" customWidth="1"/>
    <col min="15862" max="15862" width="29.5703125" customWidth="1"/>
    <col min="15863" max="15867" width="12" customWidth="1"/>
    <col min="15868" max="15868" width="55" customWidth="1"/>
    <col min="15869" max="15869" width="8.42578125" bestFit="1" customWidth="1"/>
    <col min="15870" max="15870" width="26.85546875" customWidth="1"/>
    <col min="15871" max="15871" width="36.5703125" customWidth="1"/>
    <col min="15876" max="15876" width="6.85546875" bestFit="1" customWidth="1"/>
    <col min="15877" max="15877" width="60.42578125" customWidth="1"/>
    <col min="15878" max="15878" width="0" hidden="1" customWidth="1"/>
    <col min="15879" max="15879" width="121.140625" customWidth="1"/>
    <col min="16117" max="16117" width="12.42578125" bestFit="1" customWidth="1"/>
    <col min="16118" max="16118" width="29.5703125" customWidth="1"/>
    <col min="16119" max="16123" width="12" customWidth="1"/>
    <col min="16124" max="16124" width="55" customWidth="1"/>
    <col min="16125" max="16125" width="8.42578125" bestFit="1" customWidth="1"/>
    <col min="16126" max="16126" width="26.85546875" customWidth="1"/>
    <col min="16127" max="16127" width="36.5703125" customWidth="1"/>
    <col min="16132" max="16132" width="6.85546875" bestFit="1" customWidth="1"/>
    <col min="16133" max="16133" width="60.42578125" customWidth="1"/>
    <col min="16134" max="16134" width="0" hidden="1" customWidth="1"/>
    <col min="16135" max="16135" width="121.140625" customWidth="1"/>
  </cols>
  <sheetData>
    <row r="1" spans="2:11" x14ac:dyDescent="0.2">
      <c r="B1" s="42" t="s">
        <v>2768</v>
      </c>
      <c r="C1" s="42">
        <f>+I5+I16+I22+I32+I37+I41</f>
        <v>22</v>
      </c>
    </row>
    <row r="3" spans="2:11" x14ac:dyDescent="0.2">
      <c r="B3" s="1" t="s">
        <v>0</v>
      </c>
      <c r="C3" s="1" t="s">
        <v>1</v>
      </c>
      <c r="D3" s="2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2:11" x14ac:dyDescent="0.2">
      <c r="C4" s="4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6" t="s">
        <v>12</v>
      </c>
    </row>
    <row r="5" spans="2:11" x14ac:dyDescent="0.2">
      <c r="C5" s="4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6" t="s">
        <v>12</v>
      </c>
      <c r="I5">
        <f>COUNTIF(H4:H5,"*")</f>
        <v>2</v>
      </c>
      <c r="K5">
        <f>COUNTIF(H4:H5,"")</f>
        <v>0</v>
      </c>
    </row>
    <row r="6" spans="2:11" x14ac:dyDescent="0.2">
      <c r="C6" s="9"/>
      <c r="D6" s="10"/>
      <c r="E6" s="10"/>
      <c r="F6" s="10"/>
      <c r="G6" s="10"/>
      <c r="H6" s="10"/>
    </row>
    <row r="8" spans="2:11" x14ac:dyDescent="0.2">
      <c r="B8" s="11" t="s">
        <v>18</v>
      </c>
      <c r="C8" s="11" t="s">
        <v>19</v>
      </c>
      <c r="D8" s="2" t="s">
        <v>2</v>
      </c>
      <c r="E8" s="1" t="s">
        <v>3</v>
      </c>
      <c r="F8" s="1" t="s">
        <v>4</v>
      </c>
      <c r="G8" s="1" t="s">
        <v>5</v>
      </c>
      <c r="H8" s="1" t="s">
        <v>6</v>
      </c>
    </row>
    <row r="9" spans="2:11" x14ac:dyDescent="0.2">
      <c r="C9" s="12" t="s">
        <v>31</v>
      </c>
      <c r="D9" s="5" t="s">
        <v>32</v>
      </c>
      <c r="E9" s="5" t="s">
        <v>16</v>
      </c>
      <c r="F9" s="5" t="s">
        <v>17</v>
      </c>
      <c r="G9" s="5" t="s">
        <v>33</v>
      </c>
      <c r="H9" s="6" t="s">
        <v>12</v>
      </c>
    </row>
    <row r="10" spans="2:11" x14ac:dyDescent="0.2">
      <c r="C10" s="12" t="s">
        <v>23</v>
      </c>
      <c r="D10" s="5" t="s">
        <v>24</v>
      </c>
      <c r="E10" s="5" t="s">
        <v>10</v>
      </c>
      <c r="F10" s="5" t="s">
        <v>11</v>
      </c>
      <c r="G10" s="5" t="s">
        <v>25</v>
      </c>
      <c r="H10" s="6" t="s">
        <v>12</v>
      </c>
    </row>
    <row r="11" spans="2:11" x14ac:dyDescent="0.2">
      <c r="C11" s="12" t="s">
        <v>39</v>
      </c>
      <c r="D11" s="5" t="s">
        <v>40</v>
      </c>
      <c r="E11" s="5" t="s">
        <v>28</v>
      </c>
      <c r="F11" s="5" t="s">
        <v>16</v>
      </c>
      <c r="G11" s="5" t="s">
        <v>33</v>
      </c>
      <c r="H11" s="6" t="s">
        <v>12</v>
      </c>
    </row>
    <row r="12" spans="2:11" x14ac:dyDescent="0.2">
      <c r="C12" s="12" t="s">
        <v>26</v>
      </c>
      <c r="D12" s="5" t="s">
        <v>27</v>
      </c>
      <c r="E12" s="5" t="s">
        <v>28</v>
      </c>
      <c r="F12" s="5" t="s">
        <v>29</v>
      </c>
      <c r="G12" s="5" t="s">
        <v>30</v>
      </c>
      <c r="H12" s="6" t="s">
        <v>12</v>
      </c>
    </row>
    <row r="13" spans="2:11" x14ac:dyDescent="0.2">
      <c r="C13" s="12" t="s">
        <v>20</v>
      </c>
      <c r="D13" s="5" t="s">
        <v>21</v>
      </c>
      <c r="E13" s="5" t="s">
        <v>17</v>
      </c>
      <c r="F13" s="5" t="s">
        <v>22</v>
      </c>
      <c r="G13" s="5" t="s">
        <v>11</v>
      </c>
      <c r="H13" s="6" t="s">
        <v>12</v>
      </c>
    </row>
    <row r="14" spans="2:11" x14ac:dyDescent="0.2">
      <c r="C14" s="12" t="s">
        <v>34</v>
      </c>
      <c r="D14" s="5" t="s">
        <v>35</v>
      </c>
      <c r="E14" s="5" t="s">
        <v>29</v>
      </c>
      <c r="F14" s="5" t="s">
        <v>16</v>
      </c>
      <c r="G14" s="5" t="s">
        <v>22</v>
      </c>
      <c r="H14" s="6" t="s">
        <v>12</v>
      </c>
    </row>
    <row r="15" spans="2:11" x14ac:dyDescent="0.2">
      <c r="C15" s="12" t="s">
        <v>36</v>
      </c>
      <c r="D15" s="5" t="s">
        <v>37</v>
      </c>
      <c r="E15" s="5" t="s">
        <v>38</v>
      </c>
      <c r="F15" s="5" t="s">
        <v>33</v>
      </c>
      <c r="G15" s="5" t="s">
        <v>15</v>
      </c>
      <c r="H15" s="6" t="s">
        <v>12</v>
      </c>
    </row>
    <row r="16" spans="2:11" x14ac:dyDescent="0.2">
      <c r="C16" s="12" t="s">
        <v>41</v>
      </c>
      <c r="D16" s="5" t="s">
        <v>42</v>
      </c>
      <c r="E16" s="5" t="s">
        <v>43</v>
      </c>
      <c r="F16" s="5" t="s">
        <v>43</v>
      </c>
      <c r="G16" s="5" t="s">
        <v>29</v>
      </c>
      <c r="H16" s="6" t="s">
        <v>12</v>
      </c>
      <c r="I16">
        <f>COUNTIF(H9:H16,"*")</f>
        <v>8</v>
      </c>
    </row>
    <row r="17" spans="2:10" x14ac:dyDescent="0.2">
      <c r="C17" s="13"/>
      <c r="D17" s="10"/>
      <c r="E17" s="14"/>
      <c r="F17" s="14"/>
      <c r="G17" s="14"/>
      <c r="H17" s="14"/>
    </row>
    <row r="18" spans="2:10" x14ac:dyDescent="0.2">
      <c r="D18" s="8"/>
    </row>
    <row r="20" spans="2:10" x14ac:dyDescent="0.2">
      <c r="B20" s="11" t="s">
        <v>46</v>
      </c>
      <c r="C20" s="11" t="s">
        <v>47</v>
      </c>
      <c r="D20" s="2" t="s">
        <v>2</v>
      </c>
      <c r="E20" s="1" t="s">
        <v>3</v>
      </c>
      <c r="F20" s="1" t="s">
        <v>4</v>
      </c>
      <c r="G20" s="1" t="s">
        <v>5</v>
      </c>
      <c r="H20" s="1" t="s">
        <v>6</v>
      </c>
    </row>
    <row r="21" spans="2:10" x14ac:dyDescent="0.2">
      <c r="C21" s="82" t="s">
        <v>3465</v>
      </c>
      <c r="D21" s="70" t="s">
        <v>3468</v>
      </c>
      <c r="E21" s="70" t="s">
        <v>9</v>
      </c>
      <c r="F21" s="70" t="s">
        <v>33</v>
      </c>
      <c r="G21" s="70" t="s">
        <v>11</v>
      </c>
      <c r="H21" s="66" t="s">
        <v>12</v>
      </c>
    </row>
    <row r="22" spans="2:10" s="23" customFormat="1" x14ac:dyDescent="0.2">
      <c r="C22" s="82" t="s">
        <v>3466</v>
      </c>
      <c r="D22" s="70" t="s">
        <v>3469</v>
      </c>
      <c r="E22" s="70" t="s">
        <v>9</v>
      </c>
      <c r="F22" s="70" t="s">
        <v>33</v>
      </c>
      <c r="G22" s="70" t="s">
        <v>11</v>
      </c>
      <c r="H22" s="70" t="s">
        <v>52</v>
      </c>
      <c r="I22" s="23">
        <f>COUNTIF(H21:H27,"*")</f>
        <v>7</v>
      </c>
      <c r="J22" s="99"/>
    </row>
    <row r="23" spans="2:10" x14ac:dyDescent="0.2">
      <c r="C23" s="82" t="s">
        <v>3462</v>
      </c>
      <c r="D23" s="70" t="s">
        <v>3463</v>
      </c>
      <c r="E23" s="70" t="s">
        <v>15</v>
      </c>
      <c r="F23" s="70" t="s">
        <v>15</v>
      </c>
      <c r="G23" s="70" t="s">
        <v>38</v>
      </c>
      <c r="H23" s="66" t="s">
        <v>12</v>
      </c>
    </row>
    <row r="24" spans="2:10" x14ac:dyDescent="0.2">
      <c r="C24" s="82" t="s">
        <v>3467</v>
      </c>
      <c r="D24" s="70" t="s">
        <v>3470</v>
      </c>
      <c r="E24" s="70" t="s">
        <v>33</v>
      </c>
      <c r="F24" s="70" t="s">
        <v>33</v>
      </c>
      <c r="G24" s="70" t="s">
        <v>22</v>
      </c>
      <c r="H24" s="66" t="s">
        <v>12</v>
      </c>
    </row>
    <row r="25" spans="2:10" x14ac:dyDescent="0.2">
      <c r="C25" s="4" t="s">
        <v>49</v>
      </c>
      <c r="D25" s="5" t="s">
        <v>50</v>
      </c>
      <c r="E25" s="5" t="s">
        <v>51</v>
      </c>
      <c r="F25" s="5" t="s">
        <v>16</v>
      </c>
      <c r="G25" s="5" t="s">
        <v>9</v>
      </c>
      <c r="H25" s="6" t="s">
        <v>52</v>
      </c>
    </row>
    <row r="26" spans="2:10" x14ac:dyDescent="0.2">
      <c r="C26" s="4" t="s">
        <v>3255</v>
      </c>
      <c r="D26" s="32" t="s">
        <v>48</v>
      </c>
      <c r="E26" s="32" t="s">
        <v>17</v>
      </c>
      <c r="F26" s="32" t="s">
        <v>16</v>
      </c>
      <c r="G26" s="32" t="s">
        <v>11</v>
      </c>
      <c r="H26" s="33" t="s">
        <v>12</v>
      </c>
    </row>
    <row r="27" spans="2:10" x14ac:dyDescent="0.2">
      <c r="C27" s="4" t="s">
        <v>3504</v>
      </c>
      <c r="D27" s="32" t="s">
        <v>3505</v>
      </c>
      <c r="E27" s="32" t="s">
        <v>17</v>
      </c>
      <c r="F27" s="32" t="s">
        <v>17</v>
      </c>
      <c r="G27" s="32" t="s">
        <v>11</v>
      </c>
      <c r="H27" s="33" t="s">
        <v>12</v>
      </c>
    </row>
    <row r="28" spans="2:10" x14ac:dyDescent="0.2">
      <c r="D28" s="10"/>
      <c r="E28" s="10"/>
      <c r="F28" s="10"/>
      <c r="G28" s="10"/>
      <c r="H28" s="10"/>
    </row>
    <row r="29" spans="2:10" x14ac:dyDescent="0.2">
      <c r="C29" s="9"/>
      <c r="D29" s="10"/>
      <c r="E29" s="10"/>
      <c r="F29" s="10"/>
      <c r="G29" s="10"/>
      <c r="H29" s="10"/>
    </row>
    <row r="30" spans="2:10" x14ac:dyDescent="0.2">
      <c r="B30" s="11" t="s">
        <v>54</v>
      </c>
      <c r="C30" s="16" t="s">
        <v>55</v>
      </c>
      <c r="D30" s="2" t="s">
        <v>2</v>
      </c>
      <c r="E30" s="1" t="s">
        <v>3</v>
      </c>
      <c r="F30" s="1" t="s">
        <v>4</v>
      </c>
      <c r="G30" s="1" t="s">
        <v>5</v>
      </c>
      <c r="H30" s="1" t="s">
        <v>6</v>
      </c>
    </row>
    <row r="31" spans="2:10" x14ac:dyDescent="0.2">
      <c r="C31" s="4" t="s">
        <v>56</v>
      </c>
      <c r="D31" s="5" t="s">
        <v>57</v>
      </c>
      <c r="E31" s="5" t="s">
        <v>16</v>
      </c>
      <c r="F31" s="5" t="s">
        <v>10</v>
      </c>
      <c r="G31" s="5" t="s">
        <v>33</v>
      </c>
      <c r="H31" s="6" t="s">
        <v>12</v>
      </c>
    </row>
    <row r="32" spans="2:10" x14ac:dyDescent="0.2">
      <c r="C32" s="4" t="s">
        <v>58</v>
      </c>
      <c r="D32" s="5" t="s">
        <v>59</v>
      </c>
      <c r="E32" s="5" t="s">
        <v>17</v>
      </c>
      <c r="F32" s="5" t="s">
        <v>29</v>
      </c>
      <c r="G32" s="5" t="s">
        <v>33</v>
      </c>
      <c r="H32" s="6" t="s">
        <v>12</v>
      </c>
      <c r="I32">
        <f>COUNTIF(H31:H32,"*")</f>
        <v>2</v>
      </c>
    </row>
    <row r="34" spans="2:9" x14ac:dyDescent="0.2">
      <c r="D34" s="8"/>
      <c r="E34" s="8"/>
      <c r="F34" s="8"/>
      <c r="G34" s="8"/>
      <c r="H34" s="8"/>
    </row>
    <row r="35" spans="2:9" x14ac:dyDescent="0.2">
      <c r="B35" s="11" t="s">
        <v>65</v>
      </c>
      <c r="C35" s="11" t="s">
        <v>66</v>
      </c>
      <c r="D35" s="2" t="s">
        <v>2</v>
      </c>
      <c r="E35" s="1" t="s">
        <v>3</v>
      </c>
      <c r="F35" s="1" t="s">
        <v>4</v>
      </c>
      <c r="G35" s="1" t="s">
        <v>5</v>
      </c>
      <c r="H35" s="1" t="s">
        <v>6</v>
      </c>
    </row>
    <row r="36" spans="2:9" x14ac:dyDescent="0.2">
      <c r="C36" s="4" t="s">
        <v>67</v>
      </c>
      <c r="D36" s="5" t="s">
        <v>68</v>
      </c>
      <c r="E36" s="5" t="s">
        <v>16</v>
      </c>
      <c r="F36" s="5" t="s">
        <v>22</v>
      </c>
      <c r="G36" s="5" t="s">
        <v>33</v>
      </c>
      <c r="H36" s="6" t="s">
        <v>12</v>
      </c>
    </row>
    <row r="37" spans="2:9" x14ac:dyDescent="0.2">
      <c r="C37" s="4" t="s">
        <v>69</v>
      </c>
      <c r="D37" s="5" t="s">
        <v>70</v>
      </c>
      <c r="E37" s="5" t="s">
        <v>38</v>
      </c>
      <c r="F37" s="5" t="s">
        <v>38</v>
      </c>
      <c r="G37" s="5" t="s">
        <v>11</v>
      </c>
      <c r="H37" s="6" t="s">
        <v>12</v>
      </c>
      <c r="I37">
        <f>COUNTIF(H36:H37,"*")</f>
        <v>2</v>
      </c>
    </row>
    <row r="38" spans="2:9" x14ac:dyDescent="0.2">
      <c r="D38" s="8"/>
      <c r="E38" s="8"/>
      <c r="F38" s="8"/>
      <c r="G38" s="8"/>
      <c r="H38" s="8"/>
    </row>
    <row r="39" spans="2:9" x14ac:dyDescent="0.2">
      <c r="D39" s="8"/>
      <c r="E39" s="8"/>
      <c r="F39" s="8"/>
      <c r="G39" s="8"/>
      <c r="H39" s="8"/>
    </row>
    <row r="40" spans="2:9" x14ac:dyDescent="0.2">
      <c r="B40" s="11" t="s">
        <v>71</v>
      </c>
      <c r="C40" s="11" t="s">
        <v>72</v>
      </c>
      <c r="D40" s="2" t="s">
        <v>2</v>
      </c>
      <c r="E40" s="1" t="s">
        <v>3</v>
      </c>
      <c r="F40" s="1" t="s">
        <v>4</v>
      </c>
      <c r="G40" s="1" t="s">
        <v>5</v>
      </c>
      <c r="H40" s="1" t="s">
        <v>6</v>
      </c>
    </row>
    <row r="41" spans="2:9" x14ac:dyDescent="0.2">
      <c r="C41" s="4" t="s">
        <v>73</v>
      </c>
      <c r="D41" s="5" t="s">
        <v>74</v>
      </c>
      <c r="E41" s="5" t="s">
        <v>16</v>
      </c>
      <c r="F41" s="5" t="s">
        <v>15</v>
      </c>
      <c r="G41" s="5" t="s">
        <v>25</v>
      </c>
      <c r="H41" s="6" t="s">
        <v>12</v>
      </c>
      <c r="I41">
        <f>COUNTIF(H41,"*")</f>
        <v>1</v>
      </c>
    </row>
    <row r="42" spans="2:9" x14ac:dyDescent="0.2">
      <c r="D42" s="8"/>
      <c r="E42" s="8"/>
      <c r="F42" s="8"/>
      <c r="G42" s="8"/>
      <c r="H42" s="8"/>
    </row>
  </sheetData>
  <sortState ref="C21:H26">
    <sortCondition ref="E21:E26"/>
    <sortCondition ref="F21:F26"/>
    <sortCondition ref="G21:G26"/>
  </sortState>
  <pageMargins left="0" right="0" top="0" bottom="0" header="0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5002-4A7C-4287-A47A-5530674F8FCA}">
  <sheetPr>
    <pageSetUpPr fitToPage="1"/>
  </sheetPr>
  <dimension ref="B1:I125"/>
  <sheetViews>
    <sheetView topLeftCell="A112" workbookViewId="0">
      <selection activeCell="H1" sqref="H1:H1048576"/>
    </sheetView>
  </sheetViews>
  <sheetFormatPr defaultRowHeight="12.75" x14ac:dyDescent="0.2"/>
  <cols>
    <col min="2" max="2" width="26.7109375" bestFit="1" customWidth="1"/>
    <col min="3" max="3" width="40.42578125" customWidth="1"/>
    <col min="4" max="4" width="0" hidden="1" customWidth="1"/>
    <col min="8" max="8" width="10.85546875" bestFit="1" customWidth="1"/>
  </cols>
  <sheetData>
    <row r="1" spans="2:9" ht="15.75" x14ac:dyDescent="0.2">
      <c r="B1" s="88" t="s">
        <v>2768</v>
      </c>
      <c r="C1" s="88">
        <f>+I11+I17+I33+I38+I42+I52+I100+I106+I125</f>
        <v>102</v>
      </c>
    </row>
    <row r="3" spans="2:9" x14ac:dyDescent="0.2">
      <c r="B3" s="11" t="s">
        <v>75</v>
      </c>
      <c r="C3" s="20" t="s">
        <v>76</v>
      </c>
      <c r="D3" s="21" t="s">
        <v>2</v>
      </c>
      <c r="E3" s="22" t="s">
        <v>3</v>
      </c>
      <c r="F3" s="22" t="s">
        <v>4</v>
      </c>
      <c r="G3" s="22" t="s">
        <v>5</v>
      </c>
      <c r="H3" s="3" t="s">
        <v>6</v>
      </c>
    </row>
    <row r="4" spans="2:9" x14ac:dyDescent="0.2">
      <c r="C4" s="25" t="s">
        <v>91</v>
      </c>
      <c r="D4" s="5" t="s">
        <v>92</v>
      </c>
      <c r="E4" s="5" t="s">
        <v>25</v>
      </c>
      <c r="F4" s="5" t="s">
        <v>16</v>
      </c>
      <c r="G4" s="5" t="s">
        <v>9</v>
      </c>
      <c r="H4" s="6" t="s">
        <v>12</v>
      </c>
    </row>
    <row r="5" spans="2:9" x14ac:dyDescent="0.2">
      <c r="C5" s="4" t="s">
        <v>87</v>
      </c>
      <c r="D5" s="5" t="s">
        <v>88</v>
      </c>
      <c r="E5" s="5" t="s">
        <v>16</v>
      </c>
      <c r="F5" s="5" t="s">
        <v>22</v>
      </c>
      <c r="G5" s="5" t="s">
        <v>15</v>
      </c>
      <c r="H5" s="6" t="s">
        <v>12</v>
      </c>
    </row>
    <row r="6" spans="2:9" x14ac:dyDescent="0.2">
      <c r="C6" s="4" t="s">
        <v>85</v>
      </c>
      <c r="D6" s="5" t="s">
        <v>86</v>
      </c>
      <c r="E6" s="5" t="s">
        <v>22</v>
      </c>
      <c r="F6" s="5" t="s">
        <v>22</v>
      </c>
      <c r="G6" s="5" t="s">
        <v>33</v>
      </c>
      <c r="H6" s="6" t="s">
        <v>12</v>
      </c>
    </row>
    <row r="7" spans="2:9" x14ac:dyDescent="0.2">
      <c r="C7" s="4" t="s">
        <v>79</v>
      </c>
      <c r="D7" s="5" t="s">
        <v>80</v>
      </c>
      <c r="E7" s="5" t="s">
        <v>28</v>
      </c>
      <c r="F7" s="5" t="s">
        <v>38</v>
      </c>
      <c r="G7" s="5" t="s">
        <v>29</v>
      </c>
      <c r="H7" s="6" t="s">
        <v>12</v>
      </c>
    </row>
    <row r="8" spans="2:9" x14ac:dyDescent="0.2">
      <c r="C8" s="25" t="s">
        <v>77</v>
      </c>
      <c r="D8" s="32" t="s">
        <v>78</v>
      </c>
      <c r="E8" s="32" t="s">
        <v>28</v>
      </c>
      <c r="F8" s="32" t="s">
        <v>45</v>
      </c>
      <c r="G8" s="32" t="s">
        <v>28</v>
      </c>
      <c r="H8" s="104" t="s">
        <v>53</v>
      </c>
    </row>
    <row r="9" spans="2:9" x14ac:dyDescent="0.2">
      <c r="C9" s="4" t="s">
        <v>81</v>
      </c>
      <c r="D9" s="5" t="s">
        <v>82</v>
      </c>
      <c r="E9" s="5" t="s">
        <v>17</v>
      </c>
      <c r="F9" s="5" t="s">
        <v>17</v>
      </c>
      <c r="G9" s="5" t="s">
        <v>11</v>
      </c>
      <c r="H9" s="6" t="s">
        <v>12</v>
      </c>
    </row>
    <row r="10" spans="2:9" x14ac:dyDescent="0.2">
      <c r="C10" s="4" t="s">
        <v>89</v>
      </c>
      <c r="D10" s="5" t="s">
        <v>90</v>
      </c>
      <c r="E10" s="5" t="s">
        <v>29</v>
      </c>
      <c r="F10" s="5" t="s">
        <v>33</v>
      </c>
      <c r="G10" s="5" t="s">
        <v>16</v>
      </c>
      <c r="H10" s="6" t="s">
        <v>12</v>
      </c>
    </row>
    <row r="11" spans="2:9" x14ac:dyDescent="0.2">
      <c r="C11" s="4" t="s">
        <v>83</v>
      </c>
      <c r="D11" s="5" t="s">
        <v>84</v>
      </c>
      <c r="E11" s="5" t="s">
        <v>29</v>
      </c>
      <c r="F11" s="5" t="s">
        <v>15</v>
      </c>
      <c r="G11" s="5" t="s">
        <v>44</v>
      </c>
      <c r="H11" s="6" t="s">
        <v>12</v>
      </c>
      <c r="I11">
        <f>+COUNTIF(H4:H11,("*"))</f>
        <v>8</v>
      </c>
    </row>
    <row r="13" spans="2:9" x14ac:dyDescent="0.2">
      <c r="C13" s="9"/>
      <c r="D13" s="10"/>
      <c r="E13" s="10"/>
      <c r="F13" s="10"/>
      <c r="G13" s="10"/>
      <c r="H13" s="10"/>
    </row>
    <row r="14" spans="2:9" x14ac:dyDescent="0.2">
      <c r="B14" s="11" t="s">
        <v>93</v>
      </c>
      <c r="C14" s="11" t="s">
        <v>94</v>
      </c>
      <c r="D14" s="2" t="s">
        <v>2</v>
      </c>
      <c r="E14" s="1" t="s">
        <v>3</v>
      </c>
      <c r="F14" s="1" t="s">
        <v>4</v>
      </c>
      <c r="G14" s="1" t="s">
        <v>5</v>
      </c>
      <c r="H14" s="1" t="s">
        <v>6</v>
      </c>
    </row>
    <row r="15" spans="2:9" x14ac:dyDescent="0.2">
      <c r="B15" s="92" t="s">
        <v>2630</v>
      </c>
      <c r="C15" s="4" t="s">
        <v>2631</v>
      </c>
      <c r="D15" s="5" t="s">
        <v>2633</v>
      </c>
      <c r="E15" s="5" t="s">
        <v>16</v>
      </c>
      <c r="F15" s="5" t="s">
        <v>17</v>
      </c>
      <c r="G15" s="5" t="s">
        <v>11</v>
      </c>
      <c r="H15" s="6" t="s">
        <v>52</v>
      </c>
    </row>
    <row r="16" spans="2:9" x14ac:dyDescent="0.2">
      <c r="B16" s="92" t="s">
        <v>2630</v>
      </c>
      <c r="C16" s="4" t="s">
        <v>2601</v>
      </c>
      <c r="D16" s="5" t="s">
        <v>2603</v>
      </c>
      <c r="E16" s="5" t="s">
        <v>10</v>
      </c>
      <c r="F16" s="5" t="s">
        <v>17</v>
      </c>
      <c r="G16" s="5" t="s">
        <v>33</v>
      </c>
      <c r="H16" s="6" t="s">
        <v>12</v>
      </c>
    </row>
    <row r="17" spans="2:9" x14ac:dyDescent="0.2">
      <c r="B17" s="92" t="s">
        <v>2630</v>
      </c>
      <c r="C17" s="4" t="s">
        <v>2632</v>
      </c>
      <c r="D17" s="5" t="s">
        <v>2634</v>
      </c>
      <c r="E17" s="5" t="s">
        <v>29</v>
      </c>
      <c r="F17" s="5" t="s">
        <v>33</v>
      </c>
      <c r="G17" s="5" t="s">
        <v>30</v>
      </c>
      <c r="H17" s="6" t="s">
        <v>52</v>
      </c>
      <c r="I17">
        <f>+COUNTIF(H15:H20,("*"))</f>
        <v>6</v>
      </c>
    </row>
    <row r="18" spans="2:9" x14ac:dyDescent="0.2">
      <c r="C18" s="82" t="s">
        <v>3477</v>
      </c>
      <c r="D18" s="82" t="s">
        <v>3480</v>
      </c>
      <c r="E18" s="103" t="s">
        <v>15</v>
      </c>
      <c r="F18" s="103" t="s">
        <v>15</v>
      </c>
      <c r="G18" s="103" t="s">
        <v>17</v>
      </c>
      <c r="H18" s="94" t="s">
        <v>12</v>
      </c>
    </row>
    <row r="19" spans="2:9" x14ac:dyDescent="0.2">
      <c r="C19" s="82" t="s">
        <v>3478</v>
      </c>
      <c r="D19" s="82" t="s">
        <v>3481</v>
      </c>
      <c r="E19" s="103" t="s">
        <v>22</v>
      </c>
      <c r="F19" s="103" t="s">
        <v>43</v>
      </c>
      <c r="G19" s="103" t="s">
        <v>33</v>
      </c>
      <c r="H19" s="94" t="s">
        <v>12</v>
      </c>
    </row>
    <row r="20" spans="2:9" x14ac:dyDescent="0.2">
      <c r="C20" s="82" t="s">
        <v>3479</v>
      </c>
      <c r="D20" s="82" t="s">
        <v>926</v>
      </c>
      <c r="E20" s="103" t="s">
        <v>28</v>
      </c>
      <c r="F20" s="103" t="s">
        <v>10</v>
      </c>
      <c r="G20" s="103" t="s">
        <v>25</v>
      </c>
      <c r="H20" s="94" t="s">
        <v>12</v>
      </c>
    </row>
    <row r="22" spans="2:9" x14ac:dyDescent="0.2">
      <c r="C22" s="9"/>
      <c r="D22" s="10"/>
      <c r="E22" s="10"/>
      <c r="F22" s="10"/>
      <c r="G22" s="10"/>
      <c r="H22" s="10"/>
    </row>
    <row r="23" spans="2:9" x14ac:dyDescent="0.2">
      <c r="B23" s="11" t="s">
        <v>18</v>
      </c>
      <c r="C23" s="11" t="s">
        <v>95</v>
      </c>
      <c r="D23" s="2" t="s">
        <v>2</v>
      </c>
      <c r="E23" s="1" t="s">
        <v>3</v>
      </c>
      <c r="F23" s="1" t="s">
        <v>4</v>
      </c>
      <c r="G23" s="1" t="s">
        <v>5</v>
      </c>
      <c r="H23" s="1" t="s">
        <v>6</v>
      </c>
    </row>
    <row r="24" spans="2:9" x14ac:dyDescent="0.2">
      <c r="C24" s="4" t="s">
        <v>106</v>
      </c>
      <c r="D24" s="5" t="s">
        <v>107</v>
      </c>
      <c r="E24" s="5" t="s">
        <v>9</v>
      </c>
      <c r="F24" s="5" t="s">
        <v>33</v>
      </c>
      <c r="G24" s="5" t="s">
        <v>33</v>
      </c>
      <c r="H24" s="6" t="s">
        <v>12</v>
      </c>
    </row>
    <row r="25" spans="2:9" x14ac:dyDescent="0.2">
      <c r="C25" s="4" t="s">
        <v>100</v>
      </c>
      <c r="D25" s="5" t="s">
        <v>101</v>
      </c>
      <c r="E25" s="5" t="s">
        <v>9</v>
      </c>
      <c r="F25" s="5" t="s">
        <v>33</v>
      </c>
      <c r="G25" s="5" t="s">
        <v>29</v>
      </c>
      <c r="H25" s="6" t="s">
        <v>12</v>
      </c>
    </row>
    <row r="26" spans="2:9" x14ac:dyDescent="0.2">
      <c r="C26" s="4" t="s">
        <v>98</v>
      </c>
      <c r="D26" s="5" t="s">
        <v>99</v>
      </c>
      <c r="E26" s="5" t="s">
        <v>10</v>
      </c>
      <c r="F26" s="5" t="s">
        <v>16</v>
      </c>
      <c r="G26" s="5" t="s">
        <v>33</v>
      </c>
      <c r="H26" s="6" t="s">
        <v>12</v>
      </c>
    </row>
    <row r="27" spans="2:9" x14ac:dyDescent="0.2">
      <c r="C27" s="4" t="s">
        <v>102</v>
      </c>
      <c r="D27" s="5" t="s">
        <v>103</v>
      </c>
      <c r="E27" s="5" t="s">
        <v>15</v>
      </c>
      <c r="F27" s="5" t="s">
        <v>17</v>
      </c>
      <c r="G27" s="5" t="s">
        <v>44</v>
      </c>
      <c r="H27" s="6" t="s">
        <v>12</v>
      </c>
    </row>
    <row r="28" spans="2:9" x14ac:dyDescent="0.2">
      <c r="C28" s="4" t="s">
        <v>110</v>
      </c>
      <c r="D28" s="5" t="s">
        <v>111</v>
      </c>
      <c r="E28" s="5" t="s">
        <v>22</v>
      </c>
      <c r="F28" s="5" t="s">
        <v>112</v>
      </c>
      <c r="G28" s="5" t="s">
        <v>33</v>
      </c>
      <c r="H28" s="6" t="s">
        <v>12</v>
      </c>
    </row>
    <row r="29" spans="2:9" x14ac:dyDescent="0.2">
      <c r="C29" s="4" t="s">
        <v>113</v>
      </c>
      <c r="D29" s="5" t="s">
        <v>114</v>
      </c>
      <c r="E29" s="5" t="s">
        <v>28</v>
      </c>
      <c r="F29" s="5" t="s">
        <v>38</v>
      </c>
      <c r="G29" s="5" t="s">
        <v>9</v>
      </c>
      <c r="H29" s="6" t="s">
        <v>12</v>
      </c>
    </row>
    <row r="30" spans="2:9" x14ac:dyDescent="0.2">
      <c r="C30" s="4" t="s">
        <v>108</v>
      </c>
      <c r="D30" s="5" t="s">
        <v>109</v>
      </c>
      <c r="E30" s="5" t="s">
        <v>17</v>
      </c>
      <c r="F30" s="5" t="s">
        <v>9</v>
      </c>
      <c r="G30" s="5" t="s">
        <v>30</v>
      </c>
      <c r="H30" s="6" t="s">
        <v>12</v>
      </c>
    </row>
    <row r="31" spans="2:9" x14ac:dyDescent="0.2">
      <c r="C31" s="4" t="s">
        <v>96</v>
      </c>
      <c r="D31" s="5" t="s">
        <v>97</v>
      </c>
      <c r="E31" s="5" t="s">
        <v>29</v>
      </c>
      <c r="F31" s="5" t="s">
        <v>22</v>
      </c>
      <c r="G31" s="5" t="s">
        <v>33</v>
      </c>
      <c r="H31" s="6" t="s">
        <v>12</v>
      </c>
    </row>
    <row r="32" spans="2:9" x14ac:dyDescent="0.2">
      <c r="C32" s="4" t="s">
        <v>115</v>
      </c>
      <c r="D32" s="5" t="s">
        <v>116</v>
      </c>
      <c r="E32" s="5" t="s">
        <v>29</v>
      </c>
      <c r="F32" s="5" t="s">
        <v>17</v>
      </c>
      <c r="G32" s="5" t="s">
        <v>30</v>
      </c>
      <c r="H32" s="6" t="s">
        <v>12</v>
      </c>
    </row>
    <row r="33" spans="2:9" x14ac:dyDescent="0.2">
      <c r="C33" s="4" t="s">
        <v>104</v>
      </c>
      <c r="D33" s="5" t="s">
        <v>105</v>
      </c>
      <c r="E33" s="5" t="s">
        <v>43</v>
      </c>
      <c r="F33" s="5" t="s">
        <v>25</v>
      </c>
      <c r="G33" s="5" t="s">
        <v>33</v>
      </c>
      <c r="H33" s="6" t="s">
        <v>12</v>
      </c>
      <c r="I33">
        <f>+COUNTIF(H24:H33,"*")</f>
        <v>10</v>
      </c>
    </row>
    <row r="35" spans="2:9" x14ac:dyDescent="0.2">
      <c r="D35" s="8"/>
      <c r="E35" s="8"/>
      <c r="F35" s="8"/>
      <c r="G35" s="8"/>
      <c r="H35" s="8"/>
    </row>
    <row r="36" spans="2:9" x14ac:dyDescent="0.2">
      <c r="B36" s="11" t="s">
        <v>120</v>
      </c>
      <c r="C36" s="20" t="s">
        <v>121</v>
      </c>
      <c r="D36" s="21" t="s">
        <v>2</v>
      </c>
      <c r="E36" s="22" t="s">
        <v>3</v>
      </c>
      <c r="F36" s="22" t="s">
        <v>4</v>
      </c>
      <c r="G36" s="22" t="s">
        <v>5</v>
      </c>
      <c r="H36" s="1" t="s">
        <v>6</v>
      </c>
    </row>
    <row r="37" spans="2:9" x14ac:dyDescent="0.2">
      <c r="C37" s="4" t="s">
        <v>124</v>
      </c>
      <c r="D37" s="5" t="s">
        <v>125</v>
      </c>
      <c r="E37" s="5" t="s">
        <v>16</v>
      </c>
      <c r="F37" s="5" t="s">
        <v>29</v>
      </c>
      <c r="G37" s="5" t="s">
        <v>15</v>
      </c>
      <c r="H37" s="6" t="s">
        <v>12</v>
      </c>
    </row>
    <row r="38" spans="2:9" x14ac:dyDescent="0.2">
      <c r="C38" s="4" t="s">
        <v>122</v>
      </c>
      <c r="D38" s="5" t="s">
        <v>123</v>
      </c>
      <c r="E38" s="5" t="s">
        <v>61</v>
      </c>
      <c r="F38" s="5" t="s">
        <v>28</v>
      </c>
      <c r="G38" s="5" t="s">
        <v>16</v>
      </c>
      <c r="H38" s="6" t="s">
        <v>12</v>
      </c>
      <c r="I38">
        <f>+COUNTIF(H37:H38,"*")</f>
        <v>2</v>
      </c>
    </row>
    <row r="40" spans="2:9" x14ac:dyDescent="0.2">
      <c r="B40" s="11" t="s">
        <v>65</v>
      </c>
      <c r="C40" s="20" t="s">
        <v>126</v>
      </c>
      <c r="D40" s="21" t="s">
        <v>2</v>
      </c>
      <c r="E40" s="22" t="s">
        <v>3</v>
      </c>
      <c r="F40" s="22" t="s">
        <v>4</v>
      </c>
      <c r="G40" s="22" t="s">
        <v>5</v>
      </c>
      <c r="H40" s="1" t="s">
        <v>6</v>
      </c>
    </row>
    <row r="41" spans="2:9" x14ac:dyDescent="0.2">
      <c r="C41" s="4" t="s">
        <v>129</v>
      </c>
      <c r="D41" s="5" t="s">
        <v>130</v>
      </c>
      <c r="E41" s="5" t="s">
        <v>22</v>
      </c>
      <c r="F41" s="5" t="s">
        <v>29</v>
      </c>
      <c r="G41" s="5" t="s">
        <v>25</v>
      </c>
      <c r="H41" s="6" t="s">
        <v>12</v>
      </c>
    </row>
    <row r="42" spans="2:9" x14ac:dyDescent="0.2">
      <c r="C42" s="4" t="s">
        <v>127</v>
      </c>
      <c r="D42" s="5" t="s">
        <v>128</v>
      </c>
      <c r="E42" s="5" t="s">
        <v>17</v>
      </c>
      <c r="F42" s="5" t="s">
        <v>17</v>
      </c>
      <c r="G42" s="5" t="s">
        <v>9</v>
      </c>
      <c r="H42" s="6" t="s">
        <v>12</v>
      </c>
      <c r="I42">
        <f>+COUNTIF(H41:H42,"*")</f>
        <v>2</v>
      </c>
    </row>
    <row r="43" spans="2:9" x14ac:dyDescent="0.2">
      <c r="D43" s="8"/>
      <c r="E43" s="8"/>
      <c r="F43" s="8"/>
      <c r="G43" s="8"/>
      <c r="H43" s="8"/>
    </row>
    <row r="44" spans="2:9" x14ac:dyDescent="0.2">
      <c r="B44" s="11" t="s">
        <v>71</v>
      </c>
      <c r="C44" s="20" t="s">
        <v>131</v>
      </c>
      <c r="D44" s="21" t="s">
        <v>2</v>
      </c>
      <c r="E44" s="22" t="s">
        <v>3</v>
      </c>
      <c r="F44" s="22" t="s">
        <v>4</v>
      </c>
      <c r="G44" s="22" t="s">
        <v>5</v>
      </c>
      <c r="H44" s="1" t="s">
        <v>6</v>
      </c>
    </row>
    <row r="45" spans="2:9" x14ac:dyDescent="0.2">
      <c r="C45" s="4" t="s">
        <v>1672</v>
      </c>
      <c r="D45" s="5" t="s">
        <v>145</v>
      </c>
      <c r="E45" s="5" t="s">
        <v>25</v>
      </c>
      <c r="F45" s="5" t="s">
        <v>25</v>
      </c>
      <c r="G45" s="5" t="s">
        <v>17</v>
      </c>
      <c r="H45" s="6" t="s">
        <v>12</v>
      </c>
    </row>
    <row r="46" spans="2:9" x14ac:dyDescent="0.2">
      <c r="C46" s="4" t="s">
        <v>143</v>
      </c>
      <c r="D46" s="5" t="s">
        <v>144</v>
      </c>
      <c r="E46" s="5" t="s">
        <v>16</v>
      </c>
      <c r="F46" s="5" t="s">
        <v>16</v>
      </c>
      <c r="G46" s="5" t="s">
        <v>29</v>
      </c>
      <c r="H46" s="6" t="s">
        <v>12</v>
      </c>
    </row>
    <row r="47" spans="2:9" x14ac:dyDescent="0.2">
      <c r="C47" s="4" t="s">
        <v>137</v>
      </c>
      <c r="D47" s="5" t="s">
        <v>138</v>
      </c>
      <c r="E47" s="5" t="s">
        <v>16</v>
      </c>
      <c r="F47" s="5" t="s">
        <v>10</v>
      </c>
      <c r="G47" s="5" t="s">
        <v>33</v>
      </c>
      <c r="H47" s="6" t="s">
        <v>12</v>
      </c>
    </row>
    <row r="48" spans="2:9" x14ac:dyDescent="0.2">
      <c r="C48" s="4" t="s">
        <v>141</v>
      </c>
      <c r="D48" s="5" t="s">
        <v>142</v>
      </c>
      <c r="E48" s="5" t="s">
        <v>16</v>
      </c>
      <c r="F48" s="5" t="s">
        <v>17</v>
      </c>
      <c r="G48" s="5" t="s">
        <v>9</v>
      </c>
      <c r="H48" s="6" t="s">
        <v>12</v>
      </c>
    </row>
    <row r="49" spans="2:9" x14ac:dyDescent="0.2">
      <c r="C49" s="4" t="s">
        <v>134</v>
      </c>
      <c r="D49" s="5" t="s">
        <v>135</v>
      </c>
      <c r="E49" s="5" t="s">
        <v>16</v>
      </c>
      <c r="F49" s="5" t="s">
        <v>29</v>
      </c>
      <c r="G49" s="5" t="s">
        <v>16</v>
      </c>
      <c r="H49" s="6" t="s">
        <v>12</v>
      </c>
    </row>
    <row r="50" spans="2:9" x14ac:dyDescent="0.2">
      <c r="C50" s="4" t="s">
        <v>139</v>
      </c>
      <c r="D50" s="5" t="s">
        <v>140</v>
      </c>
      <c r="E50" s="5" t="s">
        <v>22</v>
      </c>
      <c r="F50" s="5" t="s">
        <v>43</v>
      </c>
      <c r="G50" s="5" t="s">
        <v>16</v>
      </c>
      <c r="H50" s="6" t="s">
        <v>12</v>
      </c>
    </row>
    <row r="51" spans="2:9" x14ac:dyDescent="0.2">
      <c r="C51" s="4" t="s">
        <v>136</v>
      </c>
      <c r="D51" s="5" t="s">
        <v>92</v>
      </c>
      <c r="E51" s="5" t="s">
        <v>51</v>
      </c>
      <c r="F51" s="5" t="s">
        <v>9</v>
      </c>
      <c r="G51" s="5" t="s">
        <v>33</v>
      </c>
      <c r="H51" s="6" t="s">
        <v>12</v>
      </c>
    </row>
    <row r="52" spans="2:9" x14ac:dyDescent="0.2">
      <c r="C52" s="4" t="s">
        <v>132</v>
      </c>
      <c r="D52" s="5" t="s">
        <v>133</v>
      </c>
      <c r="E52" s="5" t="s">
        <v>38</v>
      </c>
      <c r="F52" s="5" t="s">
        <v>29</v>
      </c>
      <c r="G52" s="5" t="s">
        <v>25</v>
      </c>
      <c r="H52" s="6" t="s">
        <v>12</v>
      </c>
      <c r="I52">
        <f>+COUNTIF(H45:H52,"*")</f>
        <v>8</v>
      </c>
    </row>
    <row r="54" spans="2:9" x14ac:dyDescent="0.2">
      <c r="B54" s="11" t="s">
        <v>54</v>
      </c>
      <c r="C54" s="20" t="s">
        <v>146</v>
      </c>
      <c r="D54" s="21" t="s">
        <v>2</v>
      </c>
      <c r="E54" s="22" t="s">
        <v>3</v>
      </c>
      <c r="F54" s="22" t="s">
        <v>4</v>
      </c>
      <c r="G54" s="22" t="s">
        <v>5</v>
      </c>
      <c r="H54" s="1" t="s">
        <v>6</v>
      </c>
    </row>
    <row r="55" spans="2:9" x14ac:dyDescent="0.2">
      <c r="B55" s="92" t="s">
        <v>2630</v>
      </c>
      <c r="C55" s="4" t="s">
        <v>2638</v>
      </c>
      <c r="D55" s="5" t="s">
        <v>462</v>
      </c>
      <c r="E55" s="5" t="s">
        <v>25</v>
      </c>
      <c r="F55" s="5" t="s">
        <v>25</v>
      </c>
      <c r="G55" s="5" t="s">
        <v>25</v>
      </c>
      <c r="H55" s="6" t="s">
        <v>12</v>
      </c>
    </row>
    <row r="56" spans="2:9" x14ac:dyDescent="0.2">
      <c r="B56" s="92" t="s">
        <v>2630</v>
      </c>
      <c r="C56" s="4" t="s">
        <v>2637</v>
      </c>
      <c r="D56" s="5" t="s">
        <v>2676</v>
      </c>
      <c r="E56" s="5" t="s">
        <v>25</v>
      </c>
      <c r="F56" s="5" t="s">
        <v>9</v>
      </c>
      <c r="G56" s="5" t="s">
        <v>15</v>
      </c>
      <c r="H56" s="6" t="s">
        <v>12</v>
      </c>
    </row>
    <row r="57" spans="2:9" x14ac:dyDescent="0.2">
      <c r="B57" s="92" t="s">
        <v>2630</v>
      </c>
      <c r="C57" s="4" t="s">
        <v>2635</v>
      </c>
      <c r="D57" s="5" t="s">
        <v>2674</v>
      </c>
      <c r="E57" s="5" t="s">
        <v>25</v>
      </c>
      <c r="F57" s="5" t="s">
        <v>15</v>
      </c>
      <c r="G57" s="5" t="s">
        <v>10</v>
      </c>
      <c r="H57" s="6" t="s">
        <v>12</v>
      </c>
    </row>
    <row r="58" spans="2:9" x14ac:dyDescent="0.2">
      <c r="B58" s="92" t="s">
        <v>2630</v>
      </c>
      <c r="C58" s="4" t="s">
        <v>2636</v>
      </c>
      <c r="D58" s="5" t="s">
        <v>2675</v>
      </c>
      <c r="E58" s="5" t="s">
        <v>25</v>
      </c>
      <c r="F58" s="5" t="s">
        <v>15</v>
      </c>
      <c r="G58" s="5" t="s">
        <v>15</v>
      </c>
      <c r="H58" s="6" t="s">
        <v>52</v>
      </c>
    </row>
    <row r="59" spans="2:9" x14ac:dyDescent="0.2">
      <c r="B59" s="93"/>
      <c r="C59" s="4" t="s">
        <v>155</v>
      </c>
      <c r="D59" s="5" t="s">
        <v>156</v>
      </c>
      <c r="E59" s="5" t="s">
        <v>25</v>
      </c>
      <c r="F59" s="5" t="s">
        <v>29</v>
      </c>
      <c r="G59" s="5" t="s">
        <v>15</v>
      </c>
      <c r="H59" s="6" t="s">
        <v>12</v>
      </c>
    </row>
    <row r="60" spans="2:9" x14ac:dyDescent="0.2">
      <c r="B60" s="92" t="s">
        <v>2630</v>
      </c>
      <c r="C60" s="4" t="s">
        <v>2639</v>
      </c>
      <c r="D60" s="5" t="s">
        <v>2677</v>
      </c>
      <c r="E60" s="5" t="s">
        <v>9</v>
      </c>
      <c r="F60" s="5" t="s">
        <v>22</v>
      </c>
      <c r="G60" s="5" t="s">
        <v>11</v>
      </c>
      <c r="H60" s="6" t="s">
        <v>12</v>
      </c>
    </row>
    <row r="61" spans="2:9" x14ac:dyDescent="0.2">
      <c r="B61" s="92" t="s">
        <v>2630</v>
      </c>
      <c r="C61" s="4" t="s">
        <v>2642</v>
      </c>
      <c r="D61" s="5" t="s">
        <v>2680</v>
      </c>
      <c r="E61" s="5" t="s">
        <v>16</v>
      </c>
      <c r="F61" s="5" t="s">
        <v>9</v>
      </c>
      <c r="G61" s="5" t="s">
        <v>33</v>
      </c>
      <c r="H61" s="6" t="s">
        <v>12</v>
      </c>
    </row>
    <row r="62" spans="2:9" x14ac:dyDescent="0.2">
      <c r="B62" s="93"/>
      <c r="C62" s="4" t="s">
        <v>159</v>
      </c>
      <c r="D62" s="5" t="s">
        <v>160</v>
      </c>
      <c r="E62" s="5" t="s">
        <v>16</v>
      </c>
      <c r="F62" s="5" t="s">
        <v>15</v>
      </c>
      <c r="G62" s="5" t="s">
        <v>11</v>
      </c>
      <c r="H62" s="6" t="s">
        <v>12</v>
      </c>
    </row>
    <row r="63" spans="2:9" x14ac:dyDescent="0.2">
      <c r="B63" s="92" t="s">
        <v>2630</v>
      </c>
      <c r="C63" s="4" t="s">
        <v>2641</v>
      </c>
      <c r="D63" s="5" t="s">
        <v>2679</v>
      </c>
      <c r="E63" s="5" t="s">
        <v>16</v>
      </c>
      <c r="F63" s="5" t="s">
        <v>22</v>
      </c>
      <c r="G63" s="5" t="s">
        <v>30</v>
      </c>
      <c r="H63" s="6" t="s">
        <v>12</v>
      </c>
    </row>
    <row r="64" spans="2:9" x14ac:dyDescent="0.2">
      <c r="B64" s="92" t="s">
        <v>2630</v>
      </c>
      <c r="C64" s="4" t="s">
        <v>2640</v>
      </c>
      <c r="D64" s="5" t="s">
        <v>2678</v>
      </c>
      <c r="E64" s="5" t="s">
        <v>16</v>
      </c>
      <c r="F64" s="5" t="s">
        <v>22</v>
      </c>
      <c r="G64" s="5" t="s">
        <v>11</v>
      </c>
      <c r="H64" s="6" t="s">
        <v>12</v>
      </c>
    </row>
    <row r="65" spans="2:8" x14ac:dyDescent="0.2">
      <c r="B65" s="92" t="s">
        <v>2630</v>
      </c>
      <c r="C65" s="4" t="s">
        <v>2643</v>
      </c>
      <c r="D65" s="5" t="s">
        <v>2681</v>
      </c>
      <c r="E65" s="5" t="s">
        <v>16</v>
      </c>
      <c r="F65" s="5" t="s">
        <v>17</v>
      </c>
      <c r="G65" s="5" t="s">
        <v>43</v>
      </c>
      <c r="H65" s="6" t="s">
        <v>12</v>
      </c>
    </row>
    <row r="66" spans="2:8" x14ac:dyDescent="0.2">
      <c r="B66" s="92" t="s">
        <v>2630</v>
      </c>
      <c r="C66" s="4" t="s">
        <v>2645</v>
      </c>
      <c r="D66" s="5" t="s">
        <v>2682</v>
      </c>
      <c r="E66" s="5" t="s">
        <v>10</v>
      </c>
      <c r="F66" s="5" t="s">
        <v>28</v>
      </c>
      <c r="G66" s="5" t="s">
        <v>33</v>
      </c>
      <c r="H66" s="6" t="s">
        <v>52</v>
      </c>
    </row>
    <row r="67" spans="2:8" x14ac:dyDescent="0.2">
      <c r="B67" s="92" t="s">
        <v>2630</v>
      </c>
      <c r="C67" s="4" t="s">
        <v>2646</v>
      </c>
      <c r="D67" s="5" t="s">
        <v>2683</v>
      </c>
      <c r="E67" s="5" t="s">
        <v>15</v>
      </c>
      <c r="F67" s="5" t="s">
        <v>9</v>
      </c>
      <c r="G67" s="5" t="s">
        <v>33</v>
      </c>
      <c r="H67" s="6" t="s">
        <v>12</v>
      </c>
    </row>
    <row r="68" spans="2:8" x14ac:dyDescent="0.2">
      <c r="B68" s="92" t="s">
        <v>2630</v>
      </c>
      <c r="C68" s="4" t="s">
        <v>2649</v>
      </c>
      <c r="D68" s="5" t="s">
        <v>2685</v>
      </c>
      <c r="E68" s="5" t="s">
        <v>15</v>
      </c>
      <c r="F68" s="5" t="s">
        <v>16</v>
      </c>
      <c r="G68" s="5" t="s">
        <v>17</v>
      </c>
      <c r="H68" s="6" t="s">
        <v>52</v>
      </c>
    </row>
    <row r="69" spans="2:8" x14ac:dyDescent="0.2">
      <c r="B69" s="92" t="s">
        <v>2630</v>
      </c>
      <c r="C69" s="4" t="s">
        <v>2647</v>
      </c>
      <c r="D69" s="5" t="s">
        <v>2469</v>
      </c>
      <c r="E69" s="5" t="s">
        <v>15</v>
      </c>
      <c r="F69" s="5" t="s">
        <v>22</v>
      </c>
      <c r="G69" s="5" t="s">
        <v>33</v>
      </c>
      <c r="H69" s="6" t="s">
        <v>12</v>
      </c>
    </row>
    <row r="70" spans="2:8" x14ac:dyDescent="0.2">
      <c r="B70" s="92" t="s">
        <v>2630</v>
      </c>
      <c r="C70" s="4" t="s">
        <v>2648</v>
      </c>
      <c r="D70" s="5" t="s">
        <v>2684</v>
      </c>
      <c r="E70" s="5" t="s">
        <v>15</v>
      </c>
      <c r="F70" s="5" t="s">
        <v>28</v>
      </c>
      <c r="G70" s="5" t="s">
        <v>29</v>
      </c>
      <c r="H70" s="6" t="s">
        <v>12</v>
      </c>
    </row>
    <row r="71" spans="2:8" x14ac:dyDescent="0.2">
      <c r="B71" s="92" t="s">
        <v>2630</v>
      </c>
      <c r="C71" s="4" t="s">
        <v>2650</v>
      </c>
      <c r="D71" s="5" t="s">
        <v>2686</v>
      </c>
      <c r="E71" s="5" t="s">
        <v>15</v>
      </c>
      <c r="F71" s="5" t="s">
        <v>33</v>
      </c>
      <c r="G71" s="5" t="s">
        <v>38</v>
      </c>
      <c r="H71" s="6" t="s">
        <v>12</v>
      </c>
    </row>
    <row r="72" spans="2:8" x14ac:dyDescent="0.2">
      <c r="B72" s="93"/>
      <c r="C72" s="4" t="s">
        <v>151</v>
      </c>
      <c r="D72" s="5" t="s">
        <v>152</v>
      </c>
      <c r="E72" s="5" t="s">
        <v>15</v>
      </c>
      <c r="F72" s="5" t="s">
        <v>29</v>
      </c>
      <c r="G72" s="5" t="s">
        <v>11</v>
      </c>
      <c r="H72" s="6" t="s">
        <v>12</v>
      </c>
    </row>
    <row r="73" spans="2:8" x14ac:dyDescent="0.2">
      <c r="B73" s="92" t="s">
        <v>2630</v>
      </c>
      <c r="C73" s="4" t="s">
        <v>2651</v>
      </c>
      <c r="D73" s="5" t="s">
        <v>2687</v>
      </c>
      <c r="E73" s="5" t="s">
        <v>22</v>
      </c>
      <c r="F73" s="5" t="s">
        <v>25</v>
      </c>
      <c r="G73" s="5" t="s">
        <v>29</v>
      </c>
      <c r="H73" s="6" t="s">
        <v>12</v>
      </c>
    </row>
    <row r="74" spans="2:8" x14ac:dyDescent="0.2">
      <c r="B74" s="92" t="s">
        <v>2630</v>
      </c>
      <c r="C74" s="4" t="s">
        <v>2655</v>
      </c>
      <c r="D74" s="5" t="s">
        <v>2691</v>
      </c>
      <c r="E74" s="5" t="s">
        <v>22</v>
      </c>
      <c r="F74" s="5" t="s">
        <v>16</v>
      </c>
      <c r="G74" s="5" t="s">
        <v>17</v>
      </c>
      <c r="H74" s="6" t="s">
        <v>12</v>
      </c>
    </row>
    <row r="75" spans="2:8" x14ac:dyDescent="0.2">
      <c r="B75" s="92" t="s">
        <v>2630</v>
      </c>
      <c r="C75" s="4" t="s">
        <v>2653</v>
      </c>
      <c r="D75" s="5" t="s">
        <v>2689</v>
      </c>
      <c r="E75" s="5" t="s">
        <v>22</v>
      </c>
      <c r="F75" s="5" t="s">
        <v>16</v>
      </c>
      <c r="G75" s="5" t="s">
        <v>277</v>
      </c>
      <c r="H75" s="6" t="s">
        <v>52</v>
      </c>
    </row>
    <row r="76" spans="2:8" x14ac:dyDescent="0.2">
      <c r="B76" s="92" t="s">
        <v>2630</v>
      </c>
      <c r="C76" s="4" t="s">
        <v>2654</v>
      </c>
      <c r="D76" s="5" t="s">
        <v>2690</v>
      </c>
      <c r="E76" s="5" t="s">
        <v>22</v>
      </c>
      <c r="F76" s="5" t="s">
        <v>43</v>
      </c>
      <c r="G76" s="5" t="s">
        <v>30</v>
      </c>
      <c r="H76" s="6" t="s">
        <v>12</v>
      </c>
    </row>
    <row r="77" spans="2:8" x14ac:dyDescent="0.2">
      <c r="B77" s="92" t="s">
        <v>2630</v>
      </c>
      <c r="C77" s="4" t="s">
        <v>2652</v>
      </c>
      <c r="D77" s="5" t="s">
        <v>2688</v>
      </c>
      <c r="E77" s="5" t="s">
        <v>22</v>
      </c>
      <c r="F77" s="5" t="s">
        <v>43</v>
      </c>
      <c r="G77" s="5" t="s">
        <v>33</v>
      </c>
      <c r="H77" s="6" t="s">
        <v>12</v>
      </c>
    </row>
    <row r="78" spans="2:8" x14ac:dyDescent="0.2">
      <c r="B78" s="93"/>
      <c r="C78" s="4" t="s">
        <v>147</v>
      </c>
      <c r="D78" s="5" t="s">
        <v>148</v>
      </c>
      <c r="E78" s="5" t="s">
        <v>112</v>
      </c>
      <c r="F78" s="5" t="s">
        <v>25</v>
      </c>
      <c r="G78" s="5" t="s">
        <v>16</v>
      </c>
      <c r="H78" s="6" t="s">
        <v>12</v>
      </c>
    </row>
    <row r="79" spans="2:8" x14ac:dyDescent="0.2">
      <c r="B79" s="92" t="s">
        <v>2630</v>
      </c>
      <c r="C79" s="4" t="s">
        <v>2657</v>
      </c>
      <c r="D79" s="5" t="s">
        <v>2064</v>
      </c>
      <c r="E79" s="5" t="s">
        <v>28</v>
      </c>
      <c r="F79" s="5" t="s">
        <v>9</v>
      </c>
      <c r="G79" s="5" t="s">
        <v>33</v>
      </c>
      <c r="H79" s="6" t="s">
        <v>52</v>
      </c>
    </row>
    <row r="80" spans="2:8" x14ac:dyDescent="0.2">
      <c r="B80" s="92" t="s">
        <v>2630</v>
      </c>
      <c r="C80" s="4" t="s">
        <v>2656</v>
      </c>
      <c r="D80" s="5" t="s">
        <v>2692</v>
      </c>
      <c r="E80" s="5" t="s">
        <v>28</v>
      </c>
      <c r="F80" s="5" t="s">
        <v>22</v>
      </c>
      <c r="G80" s="5" t="s">
        <v>25</v>
      </c>
      <c r="H80" s="6" t="s">
        <v>12</v>
      </c>
    </row>
    <row r="81" spans="2:9" x14ac:dyDescent="0.2">
      <c r="B81" s="92" t="s">
        <v>2630</v>
      </c>
      <c r="C81" s="4" t="s">
        <v>2659</v>
      </c>
      <c r="D81" s="5" t="s">
        <v>1436</v>
      </c>
      <c r="E81" s="5" t="s">
        <v>33</v>
      </c>
      <c r="F81" s="5" t="s">
        <v>22</v>
      </c>
      <c r="G81" s="5" t="s">
        <v>112</v>
      </c>
      <c r="H81" s="6" t="s">
        <v>12</v>
      </c>
    </row>
    <row r="82" spans="2:9" x14ac:dyDescent="0.2">
      <c r="B82" s="92" t="s">
        <v>2630</v>
      </c>
      <c r="C82" s="4" t="s">
        <v>2658</v>
      </c>
      <c r="D82" s="5" t="s">
        <v>2693</v>
      </c>
      <c r="E82" s="5" t="s">
        <v>33</v>
      </c>
      <c r="F82" s="5" t="s">
        <v>45</v>
      </c>
      <c r="G82" s="5" t="s">
        <v>33</v>
      </c>
      <c r="H82" s="6" t="s">
        <v>12</v>
      </c>
    </row>
    <row r="83" spans="2:9" x14ac:dyDescent="0.2">
      <c r="B83" s="92" t="s">
        <v>2630</v>
      </c>
      <c r="C83" s="4" t="s">
        <v>2660</v>
      </c>
      <c r="D83" s="5" t="s">
        <v>2694</v>
      </c>
      <c r="E83" s="5" t="s">
        <v>51</v>
      </c>
      <c r="F83" s="5" t="s">
        <v>43</v>
      </c>
      <c r="G83" s="5" t="s">
        <v>33</v>
      </c>
      <c r="H83" s="6" t="s">
        <v>12</v>
      </c>
    </row>
    <row r="84" spans="2:9" x14ac:dyDescent="0.2">
      <c r="B84" s="92" t="s">
        <v>2630</v>
      </c>
      <c r="C84" s="4" t="s">
        <v>2663</v>
      </c>
      <c r="D84" s="5" t="s">
        <v>2697</v>
      </c>
      <c r="E84" s="5" t="s">
        <v>17</v>
      </c>
      <c r="F84" s="5" t="s">
        <v>10</v>
      </c>
      <c r="G84" s="5" t="s">
        <v>29</v>
      </c>
      <c r="H84" s="6" t="s">
        <v>52</v>
      </c>
    </row>
    <row r="85" spans="2:9" x14ac:dyDescent="0.2">
      <c r="B85" s="92" t="s">
        <v>2630</v>
      </c>
      <c r="C85" s="4" t="s">
        <v>2661</v>
      </c>
      <c r="D85" s="5" t="s">
        <v>2695</v>
      </c>
      <c r="E85" s="5" t="s">
        <v>17</v>
      </c>
      <c r="F85" s="5" t="s">
        <v>33</v>
      </c>
      <c r="G85" s="5" t="s">
        <v>11</v>
      </c>
      <c r="H85" s="6" t="s">
        <v>12</v>
      </c>
    </row>
    <row r="86" spans="2:9" x14ac:dyDescent="0.2">
      <c r="B86" s="92" t="s">
        <v>2630</v>
      </c>
      <c r="C86" s="12" t="s">
        <v>3482</v>
      </c>
      <c r="D86" s="5" t="s">
        <v>3483</v>
      </c>
      <c r="E86" s="5" t="s">
        <v>17</v>
      </c>
      <c r="F86" s="5" t="s">
        <v>38</v>
      </c>
      <c r="G86" s="5" t="s">
        <v>33</v>
      </c>
      <c r="H86" s="6" t="s">
        <v>12</v>
      </c>
      <c r="I86" s="69"/>
    </row>
    <row r="87" spans="2:9" x14ac:dyDescent="0.2">
      <c r="B87" s="92" t="s">
        <v>2630</v>
      </c>
      <c r="C87" s="4" t="s">
        <v>2662</v>
      </c>
      <c r="D87" s="5" t="s">
        <v>2696</v>
      </c>
      <c r="E87" s="5" t="s">
        <v>17</v>
      </c>
      <c r="F87" s="5" t="s">
        <v>38</v>
      </c>
      <c r="G87" s="5" t="s">
        <v>38</v>
      </c>
      <c r="H87" s="6" t="s">
        <v>12</v>
      </c>
    </row>
    <row r="88" spans="2:9" x14ac:dyDescent="0.2">
      <c r="B88" s="92" t="s">
        <v>2630</v>
      </c>
      <c r="C88" s="4" t="s">
        <v>2664</v>
      </c>
      <c r="D88" s="5" t="s">
        <v>2698</v>
      </c>
      <c r="E88" s="5" t="s">
        <v>64</v>
      </c>
      <c r="F88" s="5" t="s">
        <v>29</v>
      </c>
      <c r="G88" s="5" t="s">
        <v>33</v>
      </c>
      <c r="H88" s="6" t="s">
        <v>52</v>
      </c>
    </row>
    <row r="89" spans="2:9" x14ac:dyDescent="0.2">
      <c r="C89" s="4" t="s">
        <v>2667</v>
      </c>
      <c r="D89" s="5" t="s">
        <v>2700</v>
      </c>
      <c r="E89" s="5" t="s">
        <v>29</v>
      </c>
      <c r="F89" s="5" t="s">
        <v>22</v>
      </c>
      <c r="G89" s="5" t="s">
        <v>33</v>
      </c>
      <c r="H89" s="6" t="s">
        <v>12</v>
      </c>
    </row>
    <row r="90" spans="2:9" x14ac:dyDescent="0.2">
      <c r="B90" s="92" t="s">
        <v>2630</v>
      </c>
      <c r="C90" s="4" t="s">
        <v>149</v>
      </c>
      <c r="D90" s="5" t="s">
        <v>150</v>
      </c>
      <c r="E90" s="5" t="s">
        <v>29</v>
      </c>
      <c r="F90" s="5" t="s">
        <v>28</v>
      </c>
      <c r="G90" s="5" t="s">
        <v>33</v>
      </c>
      <c r="H90" s="6" t="s">
        <v>12</v>
      </c>
    </row>
    <row r="91" spans="2:9" x14ac:dyDescent="0.2">
      <c r="B91" s="92" t="s">
        <v>2630</v>
      </c>
      <c r="C91" s="4" t="s">
        <v>2644</v>
      </c>
      <c r="D91" s="5" t="s">
        <v>2675</v>
      </c>
      <c r="E91" s="5" t="s">
        <v>29</v>
      </c>
      <c r="F91" s="5" t="s">
        <v>28</v>
      </c>
      <c r="G91" s="5" t="s">
        <v>17</v>
      </c>
      <c r="H91" s="6" t="s">
        <v>52</v>
      </c>
    </row>
    <row r="92" spans="2:9" x14ac:dyDescent="0.2">
      <c r="B92" s="92" t="s">
        <v>2630</v>
      </c>
      <c r="C92" s="4" t="s">
        <v>2665</v>
      </c>
      <c r="D92" s="5" t="s">
        <v>1075</v>
      </c>
      <c r="E92" s="5" t="s">
        <v>29</v>
      </c>
      <c r="F92" s="5" t="s">
        <v>29</v>
      </c>
      <c r="G92" s="5" t="s">
        <v>9</v>
      </c>
      <c r="H92" s="6" t="s">
        <v>12</v>
      </c>
    </row>
    <row r="93" spans="2:9" x14ac:dyDescent="0.2">
      <c r="B93" s="92" t="s">
        <v>2630</v>
      </c>
      <c r="C93" s="4" t="s">
        <v>2666</v>
      </c>
      <c r="D93" s="5" t="s">
        <v>2699</v>
      </c>
      <c r="E93" s="5" t="s">
        <v>29</v>
      </c>
      <c r="F93" s="5" t="s">
        <v>38</v>
      </c>
      <c r="G93" s="5" t="s">
        <v>33</v>
      </c>
      <c r="H93" s="6" t="s">
        <v>12</v>
      </c>
    </row>
    <row r="94" spans="2:9" x14ac:dyDescent="0.2">
      <c r="B94" s="93"/>
      <c r="C94" s="4" t="s">
        <v>2668</v>
      </c>
      <c r="D94" s="5" t="s">
        <v>2701</v>
      </c>
      <c r="E94" s="5" t="s">
        <v>38</v>
      </c>
      <c r="F94" s="5" t="s">
        <v>10</v>
      </c>
      <c r="G94" s="5" t="s">
        <v>11</v>
      </c>
      <c r="H94" s="6" t="s">
        <v>52</v>
      </c>
    </row>
    <row r="95" spans="2:9" x14ac:dyDescent="0.2">
      <c r="B95" s="92" t="s">
        <v>2630</v>
      </c>
      <c r="C95" s="4" t="s">
        <v>157</v>
      </c>
      <c r="D95" s="5" t="s">
        <v>158</v>
      </c>
      <c r="E95" s="5" t="s">
        <v>38</v>
      </c>
      <c r="F95" s="5" t="s">
        <v>22</v>
      </c>
      <c r="G95" s="5" t="s">
        <v>11</v>
      </c>
      <c r="H95" s="6" t="s">
        <v>12</v>
      </c>
    </row>
    <row r="96" spans="2:9" x14ac:dyDescent="0.2">
      <c r="B96" s="92" t="s">
        <v>2630</v>
      </c>
      <c r="C96" s="4" t="s">
        <v>2669</v>
      </c>
      <c r="D96" s="5" t="s">
        <v>2702</v>
      </c>
      <c r="E96" s="5" t="s">
        <v>45</v>
      </c>
      <c r="F96" s="5" t="s">
        <v>17</v>
      </c>
      <c r="G96" s="5" t="s">
        <v>33</v>
      </c>
      <c r="H96" s="6" t="s">
        <v>12</v>
      </c>
    </row>
    <row r="97" spans="2:9" x14ac:dyDescent="0.2">
      <c r="B97" s="92" t="s">
        <v>2630</v>
      </c>
      <c r="C97" s="4" t="s">
        <v>2670</v>
      </c>
      <c r="D97" s="5" t="s">
        <v>2703</v>
      </c>
      <c r="E97" s="5" t="s">
        <v>45</v>
      </c>
      <c r="F97" s="5" t="s">
        <v>29</v>
      </c>
      <c r="G97" s="5" t="s">
        <v>15</v>
      </c>
      <c r="H97" s="6" t="s">
        <v>52</v>
      </c>
    </row>
    <row r="98" spans="2:9" x14ac:dyDescent="0.2">
      <c r="B98" s="92" t="s">
        <v>2630</v>
      </c>
      <c r="C98" s="4" t="s">
        <v>2671</v>
      </c>
      <c r="D98" s="5" t="s">
        <v>2704</v>
      </c>
      <c r="E98" s="5" t="s">
        <v>45</v>
      </c>
      <c r="F98" s="5" t="s">
        <v>38</v>
      </c>
      <c r="G98" s="5" t="s">
        <v>11</v>
      </c>
      <c r="H98" s="6" t="s">
        <v>12</v>
      </c>
    </row>
    <row r="99" spans="2:9" x14ac:dyDescent="0.2">
      <c r="B99" s="92" t="s">
        <v>2630</v>
      </c>
      <c r="C99" s="4" t="s">
        <v>2672</v>
      </c>
      <c r="D99" s="5" t="s">
        <v>2705</v>
      </c>
      <c r="E99" s="5" t="s">
        <v>43</v>
      </c>
      <c r="F99" s="5" t="s">
        <v>15</v>
      </c>
      <c r="G99" s="5" t="s">
        <v>11</v>
      </c>
      <c r="H99" s="6" t="s">
        <v>12</v>
      </c>
    </row>
    <row r="100" spans="2:9" x14ac:dyDescent="0.2">
      <c r="C100" s="4" t="s">
        <v>2673</v>
      </c>
      <c r="D100" s="5" t="s">
        <v>2194</v>
      </c>
      <c r="E100" s="5" t="s">
        <v>418</v>
      </c>
      <c r="F100" s="5" t="s">
        <v>22</v>
      </c>
      <c r="G100" s="5" t="s">
        <v>16</v>
      </c>
      <c r="H100" s="6" t="s">
        <v>12</v>
      </c>
      <c r="I100">
        <f>+COUNTIF(H55:H101,"*")</f>
        <v>47</v>
      </c>
    </row>
    <row r="101" spans="2:9" x14ac:dyDescent="0.2">
      <c r="C101" s="4" t="s">
        <v>153</v>
      </c>
      <c r="D101" s="5" t="s">
        <v>154</v>
      </c>
      <c r="E101" s="5" t="s">
        <v>63</v>
      </c>
      <c r="F101" s="5" t="s">
        <v>16</v>
      </c>
      <c r="G101" s="5" t="s">
        <v>33</v>
      </c>
      <c r="H101" s="6" t="s">
        <v>12</v>
      </c>
    </row>
    <row r="102" spans="2:9" x14ac:dyDescent="0.2">
      <c r="C102" s="9"/>
      <c r="D102" s="10"/>
      <c r="E102" s="10"/>
      <c r="F102" s="10"/>
      <c r="G102" s="10"/>
      <c r="H102" s="7"/>
    </row>
    <row r="103" spans="2:9" x14ac:dyDescent="0.2">
      <c r="C103" s="9"/>
      <c r="D103" s="10"/>
      <c r="E103" s="10"/>
      <c r="F103" s="10"/>
      <c r="G103" s="10"/>
      <c r="H103" s="7"/>
    </row>
    <row r="104" spans="2:9" x14ac:dyDescent="0.2">
      <c r="B104" s="11" t="s">
        <v>161</v>
      </c>
      <c r="C104" s="11" t="s">
        <v>162</v>
      </c>
      <c r="D104" s="2" t="s">
        <v>2</v>
      </c>
      <c r="E104" s="1" t="s">
        <v>3</v>
      </c>
      <c r="F104" s="1" t="s">
        <v>4</v>
      </c>
      <c r="G104" s="1" t="s">
        <v>5</v>
      </c>
      <c r="H104" s="1" t="s">
        <v>6</v>
      </c>
    </row>
    <row r="105" spans="2:9" x14ac:dyDescent="0.2">
      <c r="C105" s="4" t="s">
        <v>163</v>
      </c>
      <c r="D105" s="5" t="s">
        <v>164</v>
      </c>
      <c r="E105" s="5" t="s">
        <v>22</v>
      </c>
      <c r="F105" s="5" t="s">
        <v>25</v>
      </c>
      <c r="G105" s="5" t="s">
        <v>30</v>
      </c>
      <c r="H105" s="6" t="s">
        <v>12</v>
      </c>
    </row>
    <row r="106" spans="2:9" x14ac:dyDescent="0.2">
      <c r="C106" s="4" t="s">
        <v>165</v>
      </c>
      <c r="D106" s="5" t="s">
        <v>166</v>
      </c>
      <c r="E106" s="5" t="s">
        <v>22</v>
      </c>
      <c r="F106" s="5" t="s">
        <v>17</v>
      </c>
      <c r="G106" s="5" t="s">
        <v>25</v>
      </c>
      <c r="H106" s="6" t="s">
        <v>12</v>
      </c>
      <c r="I106">
        <f>+COUNTIF(H105:H106,"*")</f>
        <v>2</v>
      </c>
    </row>
    <row r="107" spans="2:9" x14ac:dyDescent="0.2">
      <c r="C107" s="9"/>
      <c r="D107" s="10"/>
      <c r="E107" s="10"/>
      <c r="F107" s="10"/>
      <c r="G107" s="10"/>
      <c r="H107" s="10"/>
    </row>
    <row r="108" spans="2:9" x14ac:dyDescent="0.2">
      <c r="B108" s="11" t="s">
        <v>0</v>
      </c>
      <c r="C108" s="11" t="s">
        <v>3272</v>
      </c>
      <c r="D108" s="2" t="s">
        <v>2</v>
      </c>
      <c r="E108" s="1" t="s">
        <v>3</v>
      </c>
      <c r="F108" s="1" t="s">
        <v>4</v>
      </c>
      <c r="G108" s="1" t="s">
        <v>5</v>
      </c>
      <c r="H108" s="1" t="s">
        <v>6</v>
      </c>
    </row>
    <row r="109" spans="2:9" x14ac:dyDescent="0.2">
      <c r="C109" s="12" t="s">
        <v>3273</v>
      </c>
      <c r="D109" s="12" t="s">
        <v>3274</v>
      </c>
      <c r="E109" s="30" t="s">
        <v>16</v>
      </c>
      <c r="F109" s="30" t="s">
        <v>9</v>
      </c>
      <c r="G109" s="30" t="s">
        <v>33</v>
      </c>
      <c r="H109" s="12" t="s">
        <v>12</v>
      </c>
    </row>
    <row r="110" spans="2:9" x14ac:dyDescent="0.2">
      <c r="C110" s="12" t="s">
        <v>3275</v>
      </c>
      <c r="D110" s="12" t="s">
        <v>3276</v>
      </c>
      <c r="E110" s="30" t="s">
        <v>16</v>
      </c>
      <c r="F110" s="30" t="s">
        <v>43</v>
      </c>
      <c r="G110" s="30" t="s">
        <v>9</v>
      </c>
      <c r="H110" s="12" t="s">
        <v>12</v>
      </c>
    </row>
    <row r="111" spans="2:9" x14ac:dyDescent="0.2">
      <c r="C111" s="12" t="s">
        <v>3277</v>
      </c>
      <c r="D111" s="12" t="s">
        <v>3278</v>
      </c>
      <c r="E111" s="30" t="s">
        <v>16</v>
      </c>
      <c r="F111" s="30" t="s">
        <v>43</v>
      </c>
      <c r="G111" s="30" t="s">
        <v>33</v>
      </c>
      <c r="H111" s="12" t="s">
        <v>12</v>
      </c>
    </row>
    <row r="112" spans="2:9" x14ac:dyDescent="0.2">
      <c r="C112" s="12" t="s">
        <v>3279</v>
      </c>
      <c r="D112" s="12" t="s">
        <v>3280</v>
      </c>
      <c r="E112" s="30" t="s">
        <v>30</v>
      </c>
      <c r="F112" s="30" t="s">
        <v>38</v>
      </c>
      <c r="G112" s="30" t="s">
        <v>9</v>
      </c>
      <c r="H112" s="12" t="s">
        <v>12</v>
      </c>
    </row>
    <row r="113" spans="3:9" x14ac:dyDescent="0.2">
      <c r="C113" s="12" t="s">
        <v>3281</v>
      </c>
      <c r="D113" s="12" t="s">
        <v>3282</v>
      </c>
      <c r="E113" s="30" t="s">
        <v>30</v>
      </c>
      <c r="F113" s="30" t="s">
        <v>43</v>
      </c>
      <c r="G113" s="30" t="s">
        <v>33</v>
      </c>
      <c r="H113" s="12" t="s">
        <v>12</v>
      </c>
    </row>
    <row r="114" spans="3:9" x14ac:dyDescent="0.2">
      <c r="C114" s="12" t="s">
        <v>3283</v>
      </c>
      <c r="D114" s="12" t="s">
        <v>3140</v>
      </c>
      <c r="E114" s="30" t="s">
        <v>15</v>
      </c>
      <c r="F114" s="30" t="s">
        <v>16</v>
      </c>
      <c r="G114" s="30" t="s">
        <v>28</v>
      </c>
      <c r="H114" s="12" t="s">
        <v>12</v>
      </c>
    </row>
    <row r="115" spans="3:9" x14ac:dyDescent="0.2">
      <c r="C115" s="12" t="s">
        <v>3284</v>
      </c>
      <c r="D115" s="12" t="s">
        <v>117</v>
      </c>
      <c r="E115" s="30" t="s">
        <v>22</v>
      </c>
      <c r="F115" s="30" t="s">
        <v>22</v>
      </c>
      <c r="G115" s="30" t="s">
        <v>25</v>
      </c>
      <c r="H115" s="12" t="s">
        <v>12</v>
      </c>
    </row>
    <row r="116" spans="3:9" x14ac:dyDescent="0.2">
      <c r="C116" s="12" t="s">
        <v>3285</v>
      </c>
      <c r="D116" s="12" t="s">
        <v>119</v>
      </c>
      <c r="E116" s="30" t="s">
        <v>22</v>
      </c>
      <c r="F116" s="30" t="s">
        <v>38</v>
      </c>
      <c r="G116" s="30" t="s">
        <v>11</v>
      </c>
      <c r="H116" s="12" t="s">
        <v>12</v>
      </c>
    </row>
    <row r="117" spans="3:9" x14ac:dyDescent="0.2">
      <c r="C117" s="12" t="s">
        <v>3286</v>
      </c>
      <c r="D117" s="12" t="s">
        <v>3287</v>
      </c>
      <c r="E117" s="30" t="s">
        <v>28</v>
      </c>
      <c r="F117" s="30" t="s">
        <v>17</v>
      </c>
      <c r="G117" s="30" t="s">
        <v>16</v>
      </c>
      <c r="H117" s="12" t="s">
        <v>12</v>
      </c>
    </row>
    <row r="118" spans="3:9" x14ac:dyDescent="0.2">
      <c r="C118" s="12" t="s">
        <v>3288</v>
      </c>
      <c r="D118" s="12" t="s">
        <v>118</v>
      </c>
      <c r="E118" s="30" t="s">
        <v>33</v>
      </c>
      <c r="F118" s="30" t="s">
        <v>22</v>
      </c>
      <c r="G118" s="30" t="s">
        <v>25</v>
      </c>
      <c r="H118" s="12" t="s">
        <v>12</v>
      </c>
    </row>
    <row r="119" spans="3:9" x14ac:dyDescent="0.2">
      <c r="C119" s="12" t="s">
        <v>3289</v>
      </c>
      <c r="D119" s="12" t="s">
        <v>3290</v>
      </c>
      <c r="E119" s="30" t="s">
        <v>61</v>
      </c>
      <c r="F119" s="30" t="s">
        <v>15</v>
      </c>
      <c r="G119" s="30" t="s">
        <v>16</v>
      </c>
      <c r="H119" s="12" t="s">
        <v>12</v>
      </c>
    </row>
    <row r="120" spans="3:9" x14ac:dyDescent="0.2">
      <c r="C120" s="12" t="s">
        <v>3291</v>
      </c>
      <c r="D120" s="12" t="s">
        <v>3292</v>
      </c>
      <c r="E120" s="30" t="s">
        <v>17</v>
      </c>
      <c r="F120" s="30" t="s">
        <v>25</v>
      </c>
      <c r="G120" s="30" t="s">
        <v>9</v>
      </c>
      <c r="H120" s="12" t="s">
        <v>12</v>
      </c>
    </row>
    <row r="121" spans="3:9" x14ac:dyDescent="0.2">
      <c r="C121" s="12" t="s">
        <v>3293</v>
      </c>
      <c r="D121" s="12" t="s">
        <v>3294</v>
      </c>
      <c r="E121" s="30" t="s">
        <v>17</v>
      </c>
      <c r="F121" s="30" t="s">
        <v>51</v>
      </c>
      <c r="G121" s="30" t="s">
        <v>33</v>
      </c>
      <c r="H121" s="12" t="s">
        <v>12</v>
      </c>
    </row>
    <row r="122" spans="3:9" x14ac:dyDescent="0.2">
      <c r="C122" s="12" t="s">
        <v>3295</v>
      </c>
      <c r="D122" s="12" t="s">
        <v>3296</v>
      </c>
      <c r="E122" s="30" t="s">
        <v>29</v>
      </c>
      <c r="F122" s="30" t="s">
        <v>15</v>
      </c>
      <c r="G122" s="30" t="s">
        <v>33</v>
      </c>
      <c r="H122" s="12" t="s">
        <v>12</v>
      </c>
    </row>
    <row r="123" spans="3:9" x14ac:dyDescent="0.2">
      <c r="C123" s="12" t="s">
        <v>3297</v>
      </c>
      <c r="D123" s="12" t="s">
        <v>3109</v>
      </c>
      <c r="E123" s="30" t="s">
        <v>29</v>
      </c>
      <c r="F123" s="30" t="s">
        <v>17</v>
      </c>
      <c r="G123" s="30" t="s">
        <v>25</v>
      </c>
      <c r="H123" s="12" t="s">
        <v>12</v>
      </c>
    </row>
    <row r="124" spans="3:9" x14ac:dyDescent="0.2">
      <c r="C124" s="12" t="s">
        <v>3298</v>
      </c>
      <c r="D124" s="12" t="s">
        <v>3299</v>
      </c>
      <c r="E124" s="30" t="s">
        <v>43</v>
      </c>
      <c r="F124" s="30" t="s">
        <v>15</v>
      </c>
      <c r="G124" s="30" t="s">
        <v>25</v>
      </c>
      <c r="H124" s="12" t="s">
        <v>12</v>
      </c>
    </row>
    <row r="125" spans="3:9" x14ac:dyDescent="0.2">
      <c r="C125" s="12" t="s">
        <v>3300</v>
      </c>
      <c r="D125" s="12" t="s">
        <v>3301</v>
      </c>
      <c r="E125" s="30" t="s">
        <v>43</v>
      </c>
      <c r="F125" s="30" t="s">
        <v>22</v>
      </c>
      <c r="G125" s="30" t="s">
        <v>33</v>
      </c>
      <c r="H125" s="12" t="s">
        <v>12</v>
      </c>
      <c r="I125">
        <f>+COUNTIF(H109:H125,"*")</f>
        <v>17</v>
      </c>
    </row>
  </sheetData>
  <sortState ref="C55:H101">
    <sortCondition ref="E55:E101"/>
    <sortCondition ref="F55:F101"/>
    <sortCondition ref="G55:G101"/>
  </sortState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DABAA-4C4D-4194-A0F0-4B1E3391157C}">
  <sheetPr>
    <pageSetUpPr fitToPage="1"/>
  </sheetPr>
  <dimension ref="B1:K310"/>
  <sheetViews>
    <sheetView topLeftCell="A298" zoomScaleNormal="100" workbookViewId="0">
      <selection activeCell="H1" sqref="H1:H1048576"/>
    </sheetView>
  </sheetViews>
  <sheetFormatPr defaultRowHeight="12.75" x14ac:dyDescent="0.2"/>
  <cols>
    <col min="2" max="2" width="11.42578125" customWidth="1"/>
    <col min="3" max="3" width="58.85546875" customWidth="1"/>
    <col min="4" max="4" width="0" hidden="1" customWidth="1"/>
    <col min="8" max="8" width="13.140625" bestFit="1" customWidth="1"/>
    <col min="9" max="9" width="16.5703125" bestFit="1" customWidth="1"/>
    <col min="10" max="10" width="9.140625" customWidth="1"/>
  </cols>
  <sheetData>
    <row r="1" spans="2:9" x14ac:dyDescent="0.2">
      <c r="B1" s="42" t="s">
        <v>2768</v>
      </c>
      <c r="C1" s="85">
        <f>+I296+I287+I268+I263+I211+I196+I191+I165+I160+I138+I117+I111+I103+I98+I90+I86+I82+I78+I74+I64+I54+I48+I30+I26+I22+I18+I5+I304+I310</f>
        <v>224</v>
      </c>
      <c r="D1" s="77"/>
      <c r="E1" s="77"/>
      <c r="F1" s="77"/>
      <c r="G1" s="77"/>
      <c r="H1" s="77"/>
    </row>
    <row r="2" spans="2:9" x14ac:dyDescent="0.2">
      <c r="C2" s="77"/>
      <c r="D2" s="77"/>
      <c r="E2" s="77"/>
      <c r="F2" s="77"/>
      <c r="G2" s="77"/>
      <c r="H2" s="77"/>
    </row>
    <row r="3" spans="2:9" x14ac:dyDescent="0.2">
      <c r="B3" s="1" t="s">
        <v>18</v>
      </c>
      <c r="C3" s="105" t="s">
        <v>2708</v>
      </c>
      <c r="D3" s="106" t="s">
        <v>2</v>
      </c>
      <c r="E3" s="105" t="s">
        <v>3</v>
      </c>
      <c r="F3" s="105" t="s">
        <v>4</v>
      </c>
      <c r="G3" s="105" t="s">
        <v>5</v>
      </c>
      <c r="H3" s="105" t="s">
        <v>6</v>
      </c>
    </row>
    <row r="4" spans="2:9" x14ac:dyDescent="0.2">
      <c r="B4" s="75"/>
      <c r="C4" s="65" t="s">
        <v>167</v>
      </c>
      <c r="D4" s="81" t="s">
        <v>168</v>
      </c>
      <c r="E4" s="81" t="s">
        <v>16</v>
      </c>
      <c r="F4" s="81" t="s">
        <v>17</v>
      </c>
      <c r="G4" s="81" t="s">
        <v>10</v>
      </c>
      <c r="H4" s="66" t="s">
        <v>12</v>
      </c>
    </row>
    <row r="5" spans="2:9" x14ac:dyDescent="0.2">
      <c r="B5" s="75"/>
      <c r="C5" s="105" t="s">
        <v>3502</v>
      </c>
      <c r="D5" s="81" t="s">
        <v>3476</v>
      </c>
      <c r="E5" s="81" t="s">
        <v>10</v>
      </c>
      <c r="F5" s="81" t="s">
        <v>33</v>
      </c>
      <c r="G5" s="81" t="s">
        <v>9</v>
      </c>
      <c r="H5" s="66" t="s">
        <v>52</v>
      </c>
      <c r="I5">
        <f>+COUNTIF(H4:H11,"*")</f>
        <v>8</v>
      </c>
    </row>
    <row r="6" spans="2:9" x14ac:dyDescent="0.2">
      <c r="B6" s="75"/>
      <c r="C6" s="105" t="s">
        <v>3501</v>
      </c>
      <c r="D6" s="81" t="s">
        <v>3475</v>
      </c>
      <c r="E6" s="81" t="s">
        <v>15</v>
      </c>
      <c r="F6" s="81" t="s">
        <v>17</v>
      </c>
      <c r="G6" s="81" t="s">
        <v>33</v>
      </c>
      <c r="H6" s="66" t="s">
        <v>12</v>
      </c>
    </row>
    <row r="7" spans="2:9" x14ac:dyDescent="0.2">
      <c r="B7" s="75"/>
      <c r="C7" s="65" t="s">
        <v>169</v>
      </c>
      <c r="D7" s="81" t="s">
        <v>170</v>
      </c>
      <c r="E7" s="81" t="s">
        <v>22</v>
      </c>
      <c r="F7" s="81" t="s">
        <v>45</v>
      </c>
      <c r="G7" s="81" t="s">
        <v>15</v>
      </c>
      <c r="H7" s="66" t="s">
        <v>12</v>
      </c>
    </row>
    <row r="8" spans="2:9" x14ac:dyDescent="0.2">
      <c r="B8" s="75"/>
      <c r="C8" s="105" t="s">
        <v>3498</v>
      </c>
      <c r="D8" s="81" t="s">
        <v>3472</v>
      </c>
      <c r="E8" s="81" t="s">
        <v>22</v>
      </c>
      <c r="F8" s="81" t="s">
        <v>43</v>
      </c>
      <c r="G8" s="81" t="s">
        <v>33</v>
      </c>
      <c r="H8" s="66" t="s">
        <v>12</v>
      </c>
    </row>
    <row r="9" spans="2:9" x14ac:dyDescent="0.2">
      <c r="B9" s="75"/>
      <c r="C9" s="65" t="s">
        <v>3497</v>
      </c>
      <c r="D9" s="81" t="s">
        <v>3471</v>
      </c>
      <c r="E9" s="81" t="s">
        <v>51</v>
      </c>
      <c r="F9" s="81" t="s">
        <v>33</v>
      </c>
      <c r="G9" s="81" t="s">
        <v>25</v>
      </c>
      <c r="H9" s="66" t="s">
        <v>12</v>
      </c>
    </row>
    <row r="10" spans="2:9" x14ac:dyDescent="0.2">
      <c r="B10" s="75"/>
      <c r="C10" s="105" t="s">
        <v>3500</v>
      </c>
      <c r="D10" s="81" t="s">
        <v>3474</v>
      </c>
      <c r="E10" s="81" t="s">
        <v>29</v>
      </c>
      <c r="F10" s="81" t="s">
        <v>22</v>
      </c>
      <c r="G10" s="81" t="s">
        <v>17</v>
      </c>
      <c r="H10" s="66" t="s">
        <v>12</v>
      </c>
    </row>
    <row r="11" spans="2:9" x14ac:dyDescent="0.2">
      <c r="B11" s="75"/>
      <c r="C11" s="105" t="s">
        <v>3499</v>
      </c>
      <c r="D11" s="81" t="s">
        <v>3473</v>
      </c>
      <c r="E11" s="81" t="s">
        <v>38</v>
      </c>
      <c r="F11" s="81" t="s">
        <v>38</v>
      </c>
      <c r="G11" s="81" t="s">
        <v>28</v>
      </c>
      <c r="H11" s="66" t="s">
        <v>12</v>
      </c>
    </row>
    <row r="12" spans="2:9" x14ac:dyDescent="0.2">
      <c r="B12" s="75"/>
      <c r="C12" s="107"/>
      <c r="D12" s="108"/>
      <c r="E12" s="108"/>
      <c r="F12" s="108"/>
      <c r="G12" s="108"/>
      <c r="H12" s="112"/>
    </row>
    <row r="13" spans="2:9" x14ac:dyDescent="0.2">
      <c r="B13" s="75"/>
      <c r="C13" s="107"/>
      <c r="D13" s="108"/>
      <c r="E13" s="108"/>
      <c r="F13" s="108"/>
      <c r="G13" s="108"/>
      <c r="H13" s="108"/>
    </row>
    <row r="14" spans="2:9" x14ac:dyDescent="0.2">
      <c r="B14" s="1" t="s">
        <v>172</v>
      </c>
      <c r="C14" s="105" t="s">
        <v>2709</v>
      </c>
      <c r="D14" s="106" t="s">
        <v>2</v>
      </c>
      <c r="E14" s="105" t="s">
        <v>3</v>
      </c>
      <c r="F14" s="105" t="s">
        <v>4</v>
      </c>
      <c r="G14" s="105" t="s">
        <v>5</v>
      </c>
      <c r="H14" s="105" t="s">
        <v>6</v>
      </c>
    </row>
    <row r="15" spans="2:9" x14ac:dyDescent="0.2">
      <c r="B15" s="75"/>
      <c r="C15" s="65" t="s">
        <v>179</v>
      </c>
      <c r="D15" s="81" t="s">
        <v>180</v>
      </c>
      <c r="E15" s="81" t="s">
        <v>25</v>
      </c>
      <c r="F15" s="81" t="s">
        <v>17</v>
      </c>
      <c r="G15" s="81" t="s">
        <v>16</v>
      </c>
      <c r="H15" s="66" t="s">
        <v>12</v>
      </c>
    </row>
    <row r="16" spans="2:9" x14ac:dyDescent="0.2">
      <c r="B16" s="75"/>
      <c r="C16" s="65" t="s">
        <v>177</v>
      </c>
      <c r="D16" s="81" t="s">
        <v>178</v>
      </c>
      <c r="E16" s="81" t="s">
        <v>16</v>
      </c>
      <c r="F16" s="81" t="s">
        <v>15</v>
      </c>
      <c r="G16" s="81" t="s">
        <v>25</v>
      </c>
      <c r="H16" s="66" t="s">
        <v>12</v>
      </c>
    </row>
    <row r="17" spans="2:9" x14ac:dyDescent="0.2">
      <c r="B17" s="75"/>
      <c r="C17" s="65" t="s">
        <v>173</v>
      </c>
      <c r="D17" s="81" t="s">
        <v>174</v>
      </c>
      <c r="E17" s="81" t="s">
        <v>61</v>
      </c>
      <c r="F17" s="81" t="s">
        <v>28</v>
      </c>
      <c r="G17" s="81" t="s">
        <v>11</v>
      </c>
      <c r="H17" s="66" t="s">
        <v>12</v>
      </c>
    </row>
    <row r="18" spans="2:9" x14ac:dyDescent="0.2">
      <c r="B18" s="75"/>
      <c r="C18" s="65" t="s">
        <v>175</v>
      </c>
      <c r="D18" s="81" t="s">
        <v>176</v>
      </c>
      <c r="E18" s="81" t="s">
        <v>29</v>
      </c>
      <c r="F18" s="81" t="s">
        <v>10</v>
      </c>
      <c r="G18" s="81" t="s">
        <v>28</v>
      </c>
      <c r="H18" s="66" t="s">
        <v>12</v>
      </c>
      <c r="I18">
        <f>+COUNTIF(H15:H18,"*")</f>
        <v>4</v>
      </c>
    </row>
    <row r="19" spans="2:9" x14ac:dyDescent="0.2">
      <c r="B19" s="75"/>
      <c r="C19" s="107"/>
      <c r="D19" s="108"/>
      <c r="E19" s="108"/>
      <c r="F19" s="108"/>
      <c r="G19" s="108"/>
      <c r="H19" s="112"/>
    </row>
    <row r="20" spans="2:9" x14ac:dyDescent="0.2">
      <c r="B20" s="75"/>
      <c r="C20" s="107"/>
      <c r="D20" s="108"/>
      <c r="E20" s="108"/>
      <c r="F20" s="108"/>
      <c r="G20" s="108"/>
      <c r="H20" s="112"/>
    </row>
    <row r="21" spans="2:9" x14ac:dyDescent="0.2">
      <c r="B21" s="1" t="s">
        <v>655</v>
      </c>
      <c r="C21" s="105" t="s">
        <v>2706</v>
      </c>
      <c r="D21" s="106" t="s">
        <v>2</v>
      </c>
      <c r="E21" s="105" t="s">
        <v>3</v>
      </c>
      <c r="F21" s="105" t="s">
        <v>4</v>
      </c>
      <c r="G21" s="105" t="s">
        <v>5</v>
      </c>
      <c r="H21" s="105" t="s">
        <v>6</v>
      </c>
    </row>
    <row r="22" spans="2:9" x14ac:dyDescent="0.2">
      <c r="B22" s="75"/>
      <c r="C22" s="65" t="s">
        <v>2710</v>
      </c>
      <c r="D22" s="81" t="s">
        <v>2707</v>
      </c>
      <c r="E22" s="81" t="s">
        <v>17</v>
      </c>
      <c r="F22" s="81" t="s">
        <v>29</v>
      </c>
      <c r="G22" s="81" t="s">
        <v>11</v>
      </c>
      <c r="H22" s="66" t="s">
        <v>12</v>
      </c>
      <c r="I22">
        <f>+COUNTIF(H22,"*")</f>
        <v>1</v>
      </c>
    </row>
    <row r="23" spans="2:9" x14ac:dyDescent="0.2">
      <c r="B23" s="75"/>
      <c r="C23" s="107"/>
      <c r="D23" s="108"/>
      <c r="E23" s="108"/>
      <c r="F23" s="108"/>
      <c r="G23" s="108"/>
      <c r="H23" s="112"/>
    </row>
    <row r="24" spans="2:9" x14ac:dyDescent="0.2">
      <c r="B24" s="75"/>
      <c r="C24" s="107"/>
      <c r="D24" s="108"/>
      <c r="E24" s="108"/>
      <c r="F24" s="108"/>
      <c r="G24" s="108"/>
      <c r="H24" s="108"/>
    </row>
    <row r="25" spans="2:9" x14ac:dyDescent="0.2">
      <c r="B25" s="1" t="s">
        <v>181</v>
      </c>
      <c r="C25" s="105" t="s">
        <v>2711</v>
      </c>
      <c r="D25" s="106" t="s">
        <v>2</v>
      </c>
      <c r="E25" s="105" t="s">
        <v>3</v>
      </c>
      <c r="F25" s="105" t="s">
        <v>4</v>
      </c>
      <c r="G25" s="105" t="s">
        <v>5</v>
      </c>
      <c r="H25" s="105" t="s">
        <v>6</v>
      </c>
    </row>
    <row r="26" spans="2:9" x14ac:dyDescent="0.2">
      <c r="B26" s="75"/>
      <c r="C26" s="65" t="s">
        <v>182</v>
      </c>
      <c r="D26" s="81" t="s">
        <v>183</v>
      </c>
      <c r="E26" s="81" t="s">
        <v>15</v>
      </c>
      <c r="F26" s="81" t="s">
        <v>33</v>
      </c>
      <c r="G26" s="81" t="s">
        <v>33</v>
      </c>
      <c r="H26" s="66" t="s">
        <v>12</v>
      </c>
      <c r="I26">
        <f>+COUNTIF(H26,"*")</f>
        <v>1</v>
      </c>
    </row>
    <row r="27" spans="2:9" x14ac:dyDescent="0.2">
      <c r="B27" s="75"/>
      <c r="C27" s="107"/>
      <c r="D27" s="108"/>
      <c r="E27" s="108"/>
      <c r="F27" s="108"/>
      <c r="G27" s="108"/>
      <c r="H27" s="112"/>
    </row>
    <row r="28" spans="2:9" x14ac:dyDescent="0.2">
      <c r="B28" s="75"/>
      <c r="C28" s="107"/>
      <c r="D28" s="108"/>
      <c r="E28" s="108"/>
      <c r="F28" s="108"/>
      <c r="G28" s="108"/>
      <c r="H28" s="108"/>
    </row>
    <row r="29" spans="2:9" x14ac:dyDescent="0.2">
      <c r="B29" s="76" t="s">
        <v>184</v>
      </c>
      <c r="C29" s="105" t="s">
        <v>185</v>
      </c>
      <c r="D29" s="106" t="s">
        <v>2</v>
      </c>
      <c r="E29" s="105" t="s">
        <v>3</v>
      </c>
      <c r="F29" s="105" t="s">
        <v>4</v>
      </c>
      <c r="G29" s="105" t="s">
        <v>5</v>
      </c>
      <c r="H29" s="105" t="s">
        <v>6</v>
      </c>
    </row>
    <row r="30" spans="2:9" x14ac:dyDescent="0.2">
      <c r="B30" s="75"/>
      <c r="C30" s="65" t="s">
        <v>186</v>
      </c>
      <c r="D30" s="81" t="s">
        <v>187</v>
      </c>
      <c r="E30" s="81" t="s">
        <v>25</v>
      </c>
      <c r="F30" s="81" t="s">
        <v>17</v>
      </c>
      <c r="G30" s="81" t="s">
        <v>33</v>
      </c>
      <c r="H30" s="66" t="s">
        <v>12</v>
      </c>
      <c r="I30">
        <f>+COUNTIF(H30,"*")</f>
        <v>1</v>
      </c>
    </row>
    <row r="31" spans="2:9" x14ac:dyDescent="0.2">
      <c r="B31" s="75"/>
      <c r="C31" s="107"/>
      <c r="D31" s="108"/>
      <c r="E31" s="108"/>
      <c r="F31" s="108"/>
      <c r="G31" s="108"/>
      <c r="H31" s="112"/>
    </row>
    <row r="32" spans="2:9" x14ac:dyDescent="0.2">
      <c r="B32" s="75"/>
      <c r="C32" s="107"/>
      <c r="D32" s="108"/>
      <c r="E32" s="108"/>
      <c r="F32" s="108"/>
      <c r="G32" s="108"/>
      <c r="H32" s="108"/>
    </row>
    <row r="33" spans="2:10" x14ac:dyDescent="0.2">
      <c r="B33" s="1" t="s">
        <v>188</v>
      </c>
      <c r="C33" s="105" t="s">
        <v>2712</v>
      </c>
      <c r="D33" s="106" t="s">
        <v>2</v>
      </c>
      <c r="E33" s="105" t="s">
        <v>3</v>
      </c>
      <c r="F33" s="105" t="s">
        <v>4</v>
      </c>
      <c r="G33" s="105" t="s">
        <v>5</v>
      </c>
      <c r="H33" s="105" t="s">
        <v>6</v>
      </c>
    </row>
    <row r="34" spans="2:10" x14ac:dyDescent="0.2">
      <c r="B34" s="75"/>
      <c r="C34" s="65" t="s">
        <v>203</v>
      </c>
      <c r="D34" s="81" t="s">
        <v>204</v>
      </c>
      <c r="E34" s="81" t="s">
        <v>25</v>
      </c>
      <c r="F34" s="81" t="s">
        <v>22</v>
      </c>
      <c r="G34" s="81" t="s">
        <v>17</v>
      </c>
      <c r="H34" s="66" t="s">
        <v>12</v>
      </c>
    </row>
    <row r="35" spans="2:10" x14ac:dyDescent="0.2">
      <c r="B35" s="75"/>
      <c r="C35" s="65" t="s">
        <v>209</v>
      </c>
      <c r="D35" s="81" t="s">
        <v>210</v>
      </c>
      <c r="E35" s="81" t="s">
        <v>25</v>
      </c>
      <c r="F35" s="81" t="s">
        <v>28</v>
      </c>
      <c r="G35" s="81" t="s">
        <v>11</v>
      </c>
      <c r="H35" s="66" t="s">
        <v>12</v>
      </c>
    </row>
    <row r="36" spans="2:10" x14ac:dyDescent="0.2">
      <c r="B36" s="75"/>
      <c r="C36" s="65" t="s">
        <v>193</v>
      </c>
      <c r="D36" s="81" t="s">
        <v>194</v>
      </c>
      <c r="E36" s="81" t="s">
        <v>25</v>
      </c>
      <c r="F36" s="81" t="s">
        <v>61</v>
      </c>
      <c r="G36" s="81" t="s">
        <v>33</v>
      </c>
      <c r="H36" s="66" t="s">
        <v>12</v>
      </c>
    </row>
    <row r="37" spans="2:10" x14ac:dyDescent="0.2">
      <c r="B37" s="75"/>
      <c r="C37" s="65" t="s">
        <v>199</v>
      </c>
      <c r="D37" s="81" t="s">
        <v>200</v>
      </c>
      <c r="E37" s="81" t="s">
        <v>25</v>
      </c>
      <c r="F37" s="81" t="s">
        <v>17</v>
      </c>
      <c r="G37" s="81" t="s">
        <v>33</v>
      </c>
      <c r="H37" s="66" t="s">
        <v>12</v>
      </c>
    </row>
    <row r="38" spans="2:10" x14ac:dyDescent="0.2">
      <c r="B38" s="75"/>
      <c r="C38" s="65" t="s">
        <v>201</v>
      </c>
      <c r="D38" s="81" t="s">
        <v>202</v>
      </c>
      <c r="E38" s="81" t="s">
        <v>16</v>
      </c>
      <c r="F38" s="81" t="s">
        <v>28</v>
      </c>
      <c r="G38" s="81" t="s">
        <v>15</v>
      </c>
      <c r="H38" s="66" t="s">
        <v>12</v>
      </c>
    </row>
    <row r="39" spans="2:10" x14ac:dyDescent="0.2">
      <c r="B39" s="75"/>
      <c r="C39" s="65" t="s">
        <v>189</v>
      </c>
      <c r="D39" s="81" t="s">
        <v>190</v>
      </c>
      <c r="E39" s="81" t="s">
        <v>15</v>
      </c>
      <c r="F39" s="81" t="s">
        <v>9</v>
      </c>
      <c r="G39" s="81" t="s">
        <v>33</v>
      </c>
      <c r="H39" s="66" t="s">
        <v>12</v>
      </c>
    </row>
    <row r="40" spans="2:10" x14ac:dyDescent="0.2">
      <c r="B40" s="75"/>
      <c r="C40" s="65" t="s">
        <v>205</v>
      </c>
      <c r="D40" s="81" t="s">
        <v>206</v>
      </c>
      <c r="E40" s="81" t="s">
        <v>28</v>
      </c>
      <c r="F40" s="81" t="s">
        <v>29</v>
      </c>
      <c r="G40" s="81" t="s">
        <v>25</v>
      </c>
      <c r="H40" s="66" t="s">
        <v>12</v>
      </c>
    </row>
    <row r="41" spans="2:10" x14ac:dyDescent="0.2">
      <c r="B41" s="75"/>
      <c r="C41" s="65" t="s">
        <v>197</v>
      </c>
      <c r="D41" s="81" t="s">
        <v>198</v>
      </c>
      <c r="E41" s="81" t="s">
        <v>33</v>
      </c>
      <c r="F41" s="81" t="s">
        <v>38</v>
      </c>
      <c r="G41" s="81" t="s">
        <v>33</v>
      </c>
      <c r="H41" s="66" t="s">
        <v>12</v>
      </c>
    </row>
    <row r="42" spans="2:10" x14ac:dyDescent="0.2">
      <c r="B42" s="75"/>
      <c r="C42" s="65" t="s">
        <v>195</v>
      </c>
      <c r="D42" s="81" t="s">
        <v>196</v>
      </c>
      <c r="E42" s="81" t="s">
        <v>61</v>
      </c>
      <c r="F42" s="81" t="s">
        <v>22</v>
      </c>
      <c r="G42" s="81" t="s">
        <v>33</v>
      </c>
      <c r="H42" s="66" t="s">
        <v>12</v>
      </c>
    </row>
    <row r="43" spans="2:10" x14ac:dyDescent="0.2">
      <c r="B43" s="75"/>
      <c r="C43" s="65" t="s">
        <v>213</v>
      </c>
      <c r="D43" s="81" t="s">
        <v>214</v>
      </c>
      <c r="E43" s="81" t="s">
        <v>17</v>
      </c>
      <c r="F43" s="81" t="s">
        <v>25</v>
      </c>
      <c r="G43" s="81" t="s">
        <v>29</v>
      </c>
      <c r="H43" s="66" t="s">
        <v>12</v>
      </c>
    </row>
    <row r="44" spans="2:10" x14ac:dyDescent="0.2">
      <c r="B44" s="75"/>
      <c r="C44" s="65" t="s">
        <v>211</v>
      </c>
      <c r="D44" s="81" t="s">
        <v>212</v>
      </c>
      <c r="E44" s="81" t="s">
        <v>17</v>
      </c>
      <c r="F44" s="81" t="s">
        <v>33</v>
      </c>
      <c r="G44" s="81" t="s">
        <v>33</v>
      </c>
      <c r="H44" s="66" t="s">
        <v>12</v>
      </c>
    </row>
    <row r="45" spans="2:10" x14ac:dyDescent="0.2">
      <c r="B45" s="75"/>
      <c r="C45" s="65" t="s">
        <v>191</v>
      </c>
      <c r="D45" s="81" t="s">
        <v>192</v>
      </c>
      <c r="E45" s="81" t="s">
        <v>29</v>
      </c>
      <c r="F45" s="81" t="s">
        <v>15</v>
      </c>
      <c r="G45" s="81" t="s">
        <v>33</v>
      </c>
      <c r="H45" s="66" t="s">
        <v>12</v>
      </c>
    </row>
    <row r="46" spans="2:10" x14ac:dyDescent="0.2">
      <c r="B46" s="75"/>
      <c r="C46" s="65" t="s">
        <v>207</v>
      </c>
      <c r="D46" s="81" t="s">
        <v>208</v>
      </c>
      <c r="E46" s="81" t="s">
        <v>43</v>
      </c>
      <c r="F46" s="81" t="s">
        <v>33</v>
      </c>
      <c r="G46" s="81" t="s">
        <v>25</v>
      </c>
      <c r="H46" s="66" t="s">
        <v>12</v>
      </c>
    </row>
    <row r="47" spans="2:10" x14ac:dyDescent="0.2">
      <c r="C47" s="65" t="s">
        <v>2602</v>
      </c>
      <c r="D47" s="81" t="s">
        <v>2604</v>
      </c>
      <c r="E47" s="81" t="s">
        <v>28</v>
      </c>
      <c r="F47" s="81" t="s">
        <v>29</v>
      </c>
      <c r="G47" s="81" t="s">
        <v>33</v>
      </c>
      <c r="H47" s="66" t="s">
        <v>12</v>
      </c>
      <c r="J47" s="75"/>
    </row>
    <row r="48" spans="2:10" x14ac:dyDescent="0.2">
      <c r="C48" s="65" t="s">
        <v>2713</v>
      </c>
      <c r="D48" s="81" t="s">
        <v>2605</v>
      </c>
      <c r="E48" s="81" t="s">
        <v>61</v>
      </c>
      <c r="F48" s="81" t="s">
        <v>25</v>
      </c>
      <c r="G48" s="81" t="s">
        <v>43</v>
      </c>
      <c r="H48" s="66" t="s">
        <v>12</v>
      </c>
      <c r="I48">
        <f>+COUNTIF(H34:H48,"*")</f>
        <v>15</v>
      </c>
      <c r="J48" s="75"/>
    </row>
    <row r="49" spans="2:9" x14ac:dyDescent="0.2">
      <c r="B49" s="75"/>
      <c r="C49" s="107"/>
      <c r="D49" s="108"/>
      <c r="E49" s="108"/>
      <c r="F49" s="108"/>
      <c r="G49" s="108"/>
      <c r="H49" s="108"/>
    </row>
    <row r="50" spans="2:9" x14ac:dyDescent="0.2">
      <c r="B50" s="75"/>
      <c r="C50" s="77"/>
      <c r="D50" s="77"/>
      <c r="E50" s="77"/>
      <c r="F50" s="77"/>
      <c r="G50" s="77"/>
      <c r="H50" s="77"/>
    </row>
    <row r="51" spans="2:9" x14ac:dyDescent="0.2">
      <c r="B51" s="1" t="s">
        <v>75</v>
      </c>
      <c r="C51" s="105" t="s">
        <v>2714</v>
      </c>
      <c r="D51" s="106" t="s">
        <v>2</v>
      </c>
      <c r="E51" s="105" t="s">
        <v>3</v>
      </c>
      <c r="F51" s="105" t="s">
        <v>4</v>
      </c>
      <c r="G51" s="105" t="s">
        <v>5</v>
      </c>
      <c r="H51" s="105" t="s">
        <v>6</v>
      </c>
    </row>
    <row r="52" spans="2:9" x14ac:dyDescent="0.2">
      <c r="B52" s="75"/>
      <c r="C52" s="65" t="s">
        <v>218</v>
      </c>
      <c r="D52" s="81" t="s">
        <v>219</v>
      </c>
      <c r="E52" s="81" t="s">
        <v>25</v>
      </c>
      <c r="F52" s="81" t="s">
        <v>15</v>
      </c>
      <c r="G52" s="81" t="s">
        <v>11</v>
      </c>
      <c r="H52" s="66" t="s">
        <v>12</v>
      </c>
    </row>
    <row r="53" spans="2:9" x14ac:dyDescent="0.2">
      <c r="B53" s="75"/>
      <c r="C53" s="65" t="s">
        <v>220</v>
      </c>
      <c r="D53" s="81" t="s">
        <v>221</v>
      </c>
      <c r="E53" s="81" t="s">
        <v>16</v>
      </c>
      <c r="F53" s="81" t="s">
        <v>29</v>
      </c>
      <c r="G53" s="81" t="s">
        <v>29</v>
      </c>
      <c r="H53" s="66" t="s">
        <v>12</v>
      </c>
    </row>
    <row r="54" spans="2:9" x14ac:dyDescent="0.2">
      <c r="B54" s="75"/>
      <c r="C54" s="65" t="s">
        <v>216</v>
      </c>
      <c r="D54" s="81" t="s">
        <v>217</v>
      </c>
      <c r="E54" s="81" t="s">
        <v>10</v>
      </c>
      <c r="F54" s="81" t="s">
        <v>15</v>
      </c>
      <c r="G54" s="81" t="s">
        <v>11</v>
      </c>
      <c r="H54" s="66" t="s">
        <v>12</v>
      </c>
      <c r="I54">
        <f>+COUNTIF(H52:H54,"*")</f>
        <v>3</v>
      </c>
    </row>
    <row r="55" spans="2:9" x14ac:dyDescent="0.2">
      <c r="B55" s="75"/>
      <c r="C55" s="78"/>
      <c r="D55" s="108"/>
      <c r="E55" s="108"/>
      <c r="F55" s="108"/>
      <c r="G55" s="108"/>
      <c r="H55" s="108"/>
    </row>
    <row r="56" spans="2:9" x14ac:dyDescent="0.2">
      <c r="B56" s="75"/>
      <c r="C56" s="78"/>
      <c r="D56" s="108"/>
      <c r="E56" s="108"/>
      <c r="F56" s="108"/>
      <c r="G56" s="108"/>
      <c r="H56" s="108"/>
    </row>
    <row r="57" spans="2:9" x14ac:dyDescent="0.2">
      <c r="B57" s="1" t="s">
        <v>0</v>
      </c>
      <c r="C57" s="105" t="s">
        <v>2715</v>
      </c>
      <c r="D57" s="106" t="s">
        <v>2</v>
      </c>
      <c r="E57" s="105" t="s">
        <v>3</v>
      </c>
      <c r="F57" s="105" t="s">
        <v>4</v>
      </c>
      <c r="G57" s="105" t="s">
        <v>5</v>
      </c>
      <c r="H57" s="105" t="s">
        <v>6</v>
      </c>
    </row>
    <row r="58" spans="2:9" x14ac:dyDescent="0.2">
      <c r="B58" s="75"/>
      <c r="C58" s="65" t="s">
        <v>226</v>
      </c>
      <c r="D58" s="81" t="s">
        <v>227</v>
      </c>
      <c r="E58" s="81" t="s">
        <v>16</v>
      </c>
      <c r="F58" s="81" t="s">
        <v>16</v>
      </c>
      <c r="G58" s="81" t="s">
        <v>15</v>
      </c>
      <c r="H58" s="66" t="s">
        <v>12</v>
      </c>
    </row>
    <row r="59" spans="2:9" x14ac:dyDescent="0.2">
      <c r="B59" s="75"/>
      <c r="C59" s="65" t="s">
        <v>232</v>
      </c>
      <c r="D59" s="81" t="s">
        <v>233</v>
      </c>
      <c r="E59" s="81" t="s">
        <v>15</v>
      </c>
      <c r="F59" s="81" t="s">
        <v>9</v>
      </c>
      <c r="G59" s="81" t="s">
        <v>11</v>
      </c>
      <c r="H59" s="66" t="s">
        <v>12</v>
      </c>
    </row>
    <row r="60" spans="2:9" x14ac:dyDescent="0.2">
      <c r="B60" s="75"/>
      <c r="C60" s="65" t="s">
        <v>224</v>
      </c>
      <c r="D60" s="81" t="s">
        <v>225</v>
      </c>
      <c r="E60" s="81" t="s">
        <v>28</v>
      </c>
      <c r="F60" s="81" t="s">
        <v>9</v>
      </c>
      <c r="G60" s="81" t="s">
        <v>11</v>
      </c>
      <c r="H60" s="66" t="s">
        <v>12</v>
      </c>
    </row>
    <row r="61" spans="2:9" x14ac:dyDescent="0.2">
      <c r="B61" s="75"/>
      <c r="C61" s="65" t="s">
        <v>222</v>
      </c>
      <c r="D61" s="81" t="s">
        <v>223</v>
      </c>
      <c r="E61" s="81" t="s">
        <v>28</v>
      </c>
      <c r="F61" s="81" t="s">
        <v>17</v>
      </c>
      <c r="G61" s="81" t="s">
        <v>11</v>
      </c>
      <c r="H61" s="66" t="s">
        <v>12</v>
      </c>
    </row>
    <row r="62" spans="2:9" x14ac:dyDescent="0.2">
      <c r="B62" s="75"/>
      <c r="C62" s="65" t="s">
        <v>230</v>
      </c>
      <c r="D62" s="81" t="s">
        <v>231</v>
      </c>
      <c r="E62" s="81" t="s">
        <v>33</v>
      </c>
      <c r="F62" s="81" t="s">
        <v>38</v>
      </c>
      <c r="G62" s="81" t="s">
        <v>11</v>
      </c>
      <c r="H62" s="66" t="s">
        <v>12</v>
      </c>
    </row>
    <row r="63" spans="2:9" x14ac:dyDescent="0.2">
      <c r="B63" s="75"/>
      <c r="C63" s="65" t="s">
        <v>234</v>
      </c>
      <c r="D63" s="81" t="s">
        <v>235</v>
      </c>
      <c r="E63" s="81" t="s">
        <v>17</v>
      </c>
      <c r="F63" s="81" t="s">
        <v>16</v>
      </c>
      <c r="G63" s="81" t="s">
        <v>33</v>
      </c>
      <c r="H63" s="66" t="s">
        <v>12</v>
      </c>
    </row>
    <row r="64" spans="2:9" x14ac:dyDescent="0.2">
      <c r="B64" s="75"/>
      <c r="C64" s="65" t="s">
        <v>228</v>
      </c>
      <c r="D64" s="81" t="s">
        <v>229</v>
      </c>
      <c r="E64" s="81" t="s">
        <v>29</v>
      </c>
      <c r="F64" s="81" t="s">
        <v>10</v>
      </c>
      <c r="G64" s="81" t="s">
        <v>25</v>
      </c>
      <c r="H64" s="66" t="s">
        <v>12</v>
      </c>
      <c r="I64">
        <f>+COUNTIF(H58:H64,"*")</f>
        <v>7</v>
      </c>
    </row>
    <row r="65" spans="2:10" x14ac:dyDescent="0.2">
      <c r="B65" s="75"/>
      <c r="C65" s="107"/>
      <c r="D65" s="108"/>
      <c r="E65" s="108"/>
      <c r="F65" s="108"/>
      <c r="G65" s="108"/>
      <c r="H65" s="112"/>
    </row>
    <row r="66" spans="2:10" s="23" customFormat="1" x14ac:dyDescent="0.2">
      <c r="B66" s="77"/>
      <c r="C66" s="77"/>
      <c r="D66" s="78"/>
      <c r="E66" s="78"/>
      <c r="F66" s="78"/>
      <c r="G66" s="78"/>
      <c r="H66" s="78"/>
    </row>
    <row r="67" spans="2:10" s="23" customFormat="1" x14ac:dyDescent="0.2">
      <c r="B67" s="1" t="s">
        <v>236</v>
      </c>
      <c r="C67" s="105" t="s">
        <v>2716</v>
      </c>
      <c r="D67" s="106" t="s">
        <v>2</v>
      </c>
      <c r="E67" s="105" t="s">
        <v>3</v>
      </c>
      <c r="F67" s="105" t="s">
        <v>4</v>
      </c>
      <c r="G67" s="105" t="s">
        <v>5</v>
      </c>
      <c r="H67" s="105" t="s">
        <v>6</v>
      </c>
    </row>
    <row r="68" spans="2:10" x14ac:dyDescent="0.2">
      <c r="C68" s="65" t="s">
        <v>247</v>
      </c>
      <c r="D68" s="81" t="s">
        <v>248</v>
      </c>
      <c r="E68" s="81" t="s">
        <v>10</v>
      </c>
      <c r="F68" s="81" t="s">
        <v>45</v>
      </c>
      <c r="G68" s="81" t="s">
        <v>11</v>
      </c>
      <c r="H68" s="66" t="s">
        <v>12</v>
      </c>
      <c r="I68" s="52"/>
      <c r="J68" s="79"/>
    </row>
    <row r="69" spans="2:10" x14ac:dyDescent="0.2">
      <c r="B69" s="79"/>
      <c r="C69" s="65" t="s">
        <v>243</v>
      </c>
      <c r="D69" s="81" t="s">
        <v>244</v>
      </c>
      <c r="E69" s="81" t="s">
        <v>22</v>
      </c>
      <c r="F69" s="81" t="s">
        <v>16</v>
      </c>
      <c r="G69" s="81" t="s">
        <v>11</v>
      </c>
      <c r="H69" s="66" t="s">
        <v>12</v>
      </c>
    </row>
    <row r="70" spans="2:10" x14ac:dyDescent="0.2">
      <c r="B70" s="79"/>
      <c r="C70" s="65" t="s">
        <v>241</v>
      </c>
      <c r="D70" s="81" t="s">
        <v>242</v>
      </c>
      <c r="E70" s="81" t="s">
        <v>33</v>
      </c>
      <c r="F70" s="81" t="s">
        <v>29</v>
      </c>
      <c r="G70" s="81" t="s">
        <v>11</v>
      </c>
      <c r="H70" s="66" t="s">
        <v>12</v>
      </c>
    </row>
    <row r="71" spans="2:10" x14ac:dyDescent="0.2">
      <c r="C71" s="65" t="s">
        <v>237</v>
      </c>
      <c r="D71" s="81" t="s">
        <v>238</v>
      </c>
      <c r="E71" s="81" t="s">
        <v>17</v>
      </c>
      <c r="F71" s="81" t="s">
        <v>28</v>
      </c>
      <c r="G71" s="81" t="s">
        <v>33</v>
      </c>
      <c r="H71" s="66" t="s">
        <v>12</v>
      </c>
      <c r="I71" s="52"/>
      <c r="J71" s="79"/>
    </row>
    <row r="72" spans="2:10" x14ac:dyDescent="0.2">
      <c r="B72" s="79"/>
      <c r="C72" s="65" t="s">
        <v>239</v>
      </c>
      <c r="D72" s="81" t="s">
        <v>240</v>
      </c>
      <c r="E72" s="81" t="s">
        <v>29</v>
      </c>
      <c r="F72" s="81" t="s">
        <v>16</v>
      </c>
      <c r="G72" s="81" t="s">
        <v>11</v>
      </c>
      <c r="H72" s="66" t="s">
        <v>12</v>
      </c>
    </row>
    <row r="73" spans="2:10" x14ac:dyDescent="0.2">
      <c r="B73" s="79"/>
      <c r="C73" s="65" t="s">
        <v>3449</v>
      </c>
      <c r="D73" s="81" t="s">
        <v>1400</v>
      </c>
      <c r="E73" s="81" t="s">
        <v>29</v>
      </c>
      <c r="F73" s="81" t="s">
        <v>29</v>
      </c>
      <c r="G73" s="81" t="s">
        <v>11</v>
      </c>
      <c r="H73" s="66" t="s">
        <v>12</v>
      </c>
      <c r="I73" s="52"/>
      <c r="J73" s="31"/>
    </row>
    <row r="74" spans="2:10" x14ac:dyDescent="0.2">
      <c r="B74" s="79"/>
      <c r="C74" s="65" t="s">
        <v>245</v>
      </c>
      <c r="D74" s="81" t="s">
        <v>246</v>
      </c>
      <c r="E74" s="81" t="s">
        <v>38</v>
      </c>
      <c r="F74" s="81" t="s">
        <v>16</v>
      </c>
      <c r="G74" s="81" t="s">
        <v>11</v>
      </c>
      <c r="H74" s="66" t="s">
        <v>12</v>
      </c>
      <c r="I74">
        <v>7</v>
      </c>
    </row>
    <row r="75" spans="2:10" x14ac:dyDescent="0.2">
      <c r="B75" s="79"/>
      <c r="C75" s="107"/>
      <c r="D75" s="108"/>
      <c r="E75" s="108"/>
      <c r="F75" s="108"/>
      <c r="G75" s="108"/>
      <c r="H75" s="112"/>
    </row>
    <row r="76" spans="2:10" x14ac:dyDescent="0.2">
      <c r="B76" s="75"/>
      <c r="C76" s="107"/>
      <c r="D76" s="108"/>
      <c r="E76" s="108"/>
      <c r="F76" s="108"/>
      <c r="G76" s="108"/>
      <c r="H76" s="108"/>
    </row>
    <row r="77" spans="2:10" x14ac:dyDescent="0.2">
      <c r="B77" s="1" t="s">
        <v>251</v>
      </c>
      <c r="C77" s="105" t="s">
        <v>2717</v>
      </c>
      <c r="D77" s="106" t="s">
        <v>2</v>
      </c>
      <c r="E77" s="105" t="s">
        <v>3</v>
      </c>
      <c r="F77" s="105" t="s">
        <v>4</v>
      </c>
      <c r="G77" s="105" t="s">
        <v>5</v>
      </c>
      <c r="H77" s="105" t="s">
        <v>6</v>
      </c>
    </row>
    <row r="78" spans="2:10" x14ac:dyDescent="0.2">
      <c r="B78" s="75"/>
      <c r="C78" s="65" t="s">
        <v>252</v>
      </c>
      <c r="D78" s="81" t="s">
        <v>253</v>
      </c>
      <c r="E78" s="81" t="s">
        <v>15</v>
      </c>
      <c r="F78" s="81" t="s">
        <v>9</v>
      </c>
      <c r="G78" s="81" t="s">
        <v>11</v>
      </c>
      <c r="H78" s="66" t="s">
        <v>12</v>
      </c>
      <c r="I78">
        <f>+COUNTIF(H78,"*")</f>
        <v>1</v>
      </c>
    </row>
    <row r="79" spans="2:10" x14ac:dyDescent="0.2">
      <c r="B79" s="75"/>
      <c r="C79" s="77"/>
      <c r="D79" s="77"/>
      <c r="E79" s="77"/>
      <c r="F79" s="77"/>
      <c r="G79" s="77"/>
      <c r="H79" s="77"/>
    </row>
    <row r="80" spans="2:10" x14ac:dyDescent="0.2">
      <c r="B80" s="75"/>
      <c r="C80" s="77"/>
      <c r="D80" s="78"/>
      <c r="E80" s="78"/>
      <c r="F80" s="78"/>
      <c r="G80" s="78"/>
      <c r="H80" s="78"/>
    </row>
    <row r="81" spans="2:9" x14ac:dyDescent="0.2">
      <c r="B81" s="1" t="s">
        <v>254</v>
      </c>
      <c r="C81" s="105" t="s">
        <v>255</v>
      </c>
      <c r="D81" s="106" t="s">
        <v>2</v>
      </c>
      <c r="E81" s="105" t="s">
        <v>3</v>
      </c>
      <c r="F81" s="105" t="s">
        <v>4</v>
      </c>
      <c r="G81" s="105" t="s">
        <v>5</v>
      </c>
      <c r="H81" s="105" t="s">
        <v>6</v>
      </c>
    </row>
    <row r="82" spans="2:9" x14ac:dyDescent="0.2">
      <c r="B82" s="75"/>
      <c r="C82" s="65" t="s">
        <v>256</v>
      </c>
      <c r="D82" s="81" t="s">
        <v>257</v>
      </c>
      <c r="E82" s="81" t="s">
        <v>15</v>
      </c>
      <c r="F82" s="81" t="s">
        <v>43</v>
      </c>
      <c r="G82" s="81" t="s">
        <v>11</v>
      </c>
      <c r="H82" s="66" t="s">
        <v>12</v>
      </c>
      <c r="I82">
        <f>+COUNTIF(H82:H82,"*")</f>
        <v>1</v>
      </c>
    </row>
    <row r="83" spans="2:9" x14ac:dyDescent="0.2">
      <c r="B83" s="75"/>
      <c r="C83" s="107"/>
      <c r="D83" s="108"/>
      <c r="E83" s="108"/>
      <c r="F83" s="108"/>
      <c r="G83" s="108"/>
      <c r="H83" s="112"/>
    </row>
    <row r="84" spans="2:9" x14ac:dyDescent="0.2">
      <c r="B84" s="75"/>
      <c r="C84" s="107"/>
      <c r="D84" s="108"/>
      <c r="E84" s="78"/>
      <c r="F84" s="78"/>
      <c r="G84" s="78"/>
      <c r="H84" s="78"/>
    </row>
    <row r="85" spans="2:9" x14ac:dyDescent="0.2">
      <c r="B85" s="1" t="s">
        <v>258</v>
      </c>
      <c r="C85" s="105" t="s">
        <v>2718</v>
      </c>
      <c r="D85" s="106" t="s">
        <v>2</v>
      </c>
      <c r="E85" s="105" t="s">
        <v>3</v>
      </c>
      <c r="F85" s="105" t="s">
        <v>4</v>
      </c>
      <c r="G85" s="105" t="s">
        <v>5</v>
      </c>
      <c r="H85" s="105" t="s">
        <v>6</v>
      </c>
    </row>
    <row r="86" spans="2:9" x14ac:dyDescent="0.2">
      <c r="B86" s="75"/>
      <c r="C86" s="65" t="s">
        <v>259</v>
      </c>
      <c r="D86" s="81" t="s">
        <v>260</v>
      </c>
      <c r="E86" s="81" t="s">
        <v>25</v>
      </c>
      <c r="F86" s="81" t="s">
        <v>28</v>
      </c>
      <c r="G86" s="81" t="s">
        <v>11</v>
      </c>
      <c r="H86" s="66" t="s">
        <v>12</v>
      </c>
      <c r="I86">
        <f>+COUNTIF(H86,"*")</f>
        <v>1</v>
      </c>
    </row>
    <row r="87" spans="2:9" x14ac:dyDescent="0.2">
      <c r="B87" s="75"/>
      <c r="C87" s="107"/>
      <c r="D87" s="108"/>
      <c r="E87" s="108"/>
      <c r="F87" s="108"/>
      <c r="G87" s="108"/>
      <c r="H87" s="112"/>
    </row>
    <row r="88" spans="2:9" x14ac:dyDescent="0.2">
      <c r="B88" s="75"/>
      <c r="C88" s="107"/>
      <c r="D88" s="108"/>
      <c r="E88" s="78"/>
      <c r="F88" s="78"/>
      <c r="G88" s="78"/>
      <c r="H88" s="78"/>
    </row>
    <row r="89" spans="2:9" x14ac:dyDescent="0.2">
      <c r="B89" s="1" t="s">
        <v>261</v>
      </c>
      <c r="C89" s="105" t="s">
        <v>2719</v>
      </c>
      <c r="D89" s="106" t="s">
        <v>2</v>
      </c>
      <c r="E89" s="105" t="s">
        <v>3</v>
      </c>
      <c r="F89" s="105" t="s">
        <v>4</v>
      </c>
      <c r="G89" s="105" t="s">
        <v>5</v>
      </c>
      <c r="H89" s="105" t="s">
        <v>6</v>
      </c>
    </row>
    <row r="90" spans="2:9" x14ac:dyDescent="0.2">
      <c r="B90" s="75"/>
      <c r="C90" s="65" t="s">
        <v>262</v>
      </c>
      <c r="D90" s="81" t="s">
        <v>263</v>
      </c>
      <c r="E90" s="81" t="s">
        <v>17</v>
      </c>
      <c r="F90" s="81" t="s">
        <v>16</v>
      </c>
      <c r="G90" s="81" t="s">
        <v>11</v>
      </c>
      <c r="H90" s="66" t="s">
        <v>12</v>
      </c>
      <c r="I90">
        <f>+COUNTIF(H90,"*")</f>
        <v>1</v>
      </c>
    </row>
    <row r="91" spans="2:9" x14ac:dyDescent="0.2">
      <c r="B91" s="75"/>
      <c r="C91" s="107"/>
      <c r="D91" s="108"/>
      <c r="E91" s="108"/>
      <c r="F91" s="108"/>
      <c r="G91" s="108"/>
      <c r="H91" s="112"/>
    </row>
    <row r="92" spans="2:9" x14ac:dyDescent="0.2">
      <c r="B92" s="75"/>
      <c r="C92" s="107"/>
      <c r="D92" s="108"/>
      <c r="E92" s="78"/>
      <c r="F92" s="78"/>
      <c r="G92" s="78"/>
      <c r="H92" s="78"/>
    </row>
    <row r="93" spans="2:9" x14ac:dyDescent="0.2">
      <c r="B93" s="1" t="s">
        <v>264</v>
      </c>
      <c r="C93" s="105" t="s">
        <v>2720</v>
      </c>
      <c r="D93" s="106" t="s">
        <v>2</v>
      </c>
      <c r="E93" s="105" t="s">
        <v>3</v>
      </c>
      <c r="F93" s="105" t="s">
        <v>4</v>
      </c>
      <c r="G93" s="105" t="s">
        <v>5</v>
      </c>
      <c r="H93" s="105" t="s">
        <v>6</v>
      </c>
    </row>
    <row r="94" spans="2:9" x14ac:dyDescent="0.2">
      <c r="B94" s="75"/>
      <c r="C94" s="65" t="s">
        <v>269</v>
      </c>
      <c r="D94" s="65" t="e">
        <f>REPLACE(#REF!,1,3,"***")</f>
        <v>#REF!</v>
      </c>
      <c r="E94" s="81" t="s">
        <v>15</v>
      </c>
      <c r="F94" s="81" t="s">
        <v>22</v>
      </c>
      <c r="G94" s="81" t="s">
        <v>33</v>
      </c>
      <c r="H94" s="66" t="s">
        <v>12</v>
      </c>
    </row>
    <row r="95" spans="2:9" x14ac:dyDescent="0.2">
      <c r="B95" s="75"/>
      <c r="C95" s="65" t="s">
        <v>267</v>
      </c>
      <c r="D95" s="65" t="e">
        <f>REPLACE(#REF!,1,3,"***")</f>
        <v>#REF!</v>
      </c>
      <c r="E95" s="81" t="s">
        <v>61</v>
      </c>
      <c r="F95" s="81" t="s">
        <v>33</v>
      </c>
      <c r="G95" s="81" t="s">
        <v>43</v>
      </c>
      <c r="H95" s="66" t="s">
        <v>12</v>
      </c>
    </row>
    <row r="96" spans="2:9" x14ac:dyDescent="0.2">
      <c r="B96" s="75"/>
      <c r="C96" s="65" t="s">
        <v>265</v>
      </c>
      <c r="D96" s="65" t="e">
        <f>REPLACE(#REF!,1,3,"***")</f>
        <v>#REF!</v>
      </c>
      <c r="E96" s="81" t="s">
        <v>17</v>
      </c>
      <c r="F96" s="81" t="s">
        <v>16</v>
      </c>
      <c r="G96" s="81" t="s">
        <v>11</v>
      </c>
      <c r="H96" s="66" t="s">
        <v>12</v>
      </c>
    </row>
    <row r="97" spans="2:9" x14ac:dyDescent="0.2">
      <c r="B97" s="75"/>
      <c r="C97" s="65" t="s">
        <v>270</v>
      </c>
      <c r="D97" s="65" t="e">
        <f>REPLACE(#REF!,1,3,"***")</f>
        <v>#REF!</v>
      </c>
      <c r="E97" s="81" t="s">
        <v>29</v>
      </c>
      <c r="F97" s="81" t="s">
        <v>9</v>
      </c>
      <c r="G97" s="81" t="s">
        <v>25</v>
      </c>
      <c r="H97" s="66" t="s">
        <v>12</v>
      </c>
    </row>
    <row r="98" spans="2:9" x14ac:dyDescent="0.2">
      <c r="B98" s="75"/>
      <c r="C98" s="65" t="s">
        <v>268</v>
      </c>
      <c r="D98" s="65" t="e">
        <f>REPLACE(#REF!,1,3,"***")</f>
        <v>#REF!</v>
      </c>
      <c r="E98" s="81" t="s">
        <v>38</v>
      </c>
      <c r="F98" s="81" t="s">
        <v>15</v>
      </c>
      <c r="G98" s="81" t="s">
        <v>11</v>
      </c>
      <c r="H98" s="66" t="s">
        <v>12</v>
      </c>
      <c r="I98">
        <f>+COUNTIF(H94:H98,"*")</f>
        <v>5</v>
      </c>
    </row>
    <row r="99" spans="2:9" x14ac:dyDescent="0.2">
      <c r="B99" s="75"/>
      <c r="C99" s="107"/>
      <c r="D99" s="107"/>
      <c r="E99" s="108"/>
      <c r="F99" s="108"/>
      <c r="G99" s="108"/>
      <c r="H99" s="112"/>
    </row>
    <row r="100" spans="2:9" x14ac:dyDescent="0.2">
      <c r="B100" s="75"/>
      <c r="C100" s="77"/>
      <c r="D100" s="77"/>
      <c r="E100" s="77"/>
      <c r="F100" s="77"/>
      <c r="G100" s="77"/>
      <c r="H100" s="77"/>
    </row>
    <row r="101" spans="2:9" x14ac:dyDescent="0.2">
      <c r="B101" s="1" t="s">
        <v>65</v>
      </c>
      <c r="C101" s="105" t="s">
        <v>272</v>
      </c>
      <c r="D101" s="106" t="s">
        <v>2</v>
      </c>
      <c r="E101" s="105" t="s">
        <v>3</v>
      </c>
      <c r="F101" s="105" t="s">
        <v>4</v>
      </c>
      <c r="G101" s="105" t="s">
        <v>5</v>
      </c>
      <c r="H101" s="105" t="s">
        <v>6</v>
      </c>
    </row>
    <row r="102" spans="2:9" x14ac:dyDescent="0.2">
      <c r="B102" s="75"/>
      <c r="C102" s="65" t="s">
        <v>275</v>
      </c>
      <c r="D102" s="81" t="s">
        <v>276</v>
      </c>
      <c r="E102" s="81" t="s">
        <v>15</v>
      </c>
      <c r="F102" s="81" t="s">
        <v>45</v>
      </c>
      <c r="G102" s="81" t="s">
        <v>277</v>
      </c>
      <c r="H102" s="66" t="s">
        <v>12</v>
      </c>
    </row>
    <row r="103" spans="2:9" x14ac:dyDescent="0.2">
      <c r="B103" s="75"/>
      <c r="C103" s="65" t="s">
        <v>273</v>
      </c>
      <c r="D103" s="81" t="s">
        <v>274</v>
      </c>
      <c r="E103" s="81" t="s">
        <v>43</v>
      </c>
      <c r="F103" s="81" t="s">
        <v>43</v>
      </c>
      <c r="G103" s="81" t="s">
        <v>11</v>
      </c>
      <c r="H103" s="66" t="s">
        <v>12</v>
      </c>
      <c r="I103">
        <f>+COUNTIF(H102:H103,"*")</f>
        <v>2</v>
      </c>
    </row>
    <row r="104" spans="2:9" x14ac:dyDescent="0.2">
      <c r="B104" s="75"/>
      <c r="C104" s="107"/>
      <c r="D104" s="108"/>
      <c r="E104" s="108"/>
      <c r="F104" s="108"/>
      <c r="G104" s="108"/>
      <c r="H104" s="112"/>
    </row>
    <row r="105" spans="2:9" x14ac:dyDescent="0.2">
      <c r="B105" s="75"/>
      <c r="C105" s="77"/>
      <c r="D105" s="78"/>
      <c r="E105" s="78"/>
      <c r="F105" s="78"/>
      <c r="G105" s="78"/>
      <c r="H105" s="78"/>
    </row>
    <row r="106" spans="2:9" x14ac:dyDescent="0.2">
      <c r="B106" s="1" t="s">
        <v>278</v>
      </c>
      <c r="C106" s="105" t="s">
        <v>2721</v>
      </c>
      <c r="D106" s="106" t="s">
        <v>2</v>
      </c>
      <c r="E106" s="105" t="s">
        <v>3</v>
      </c>
      <c r="F106" s="105" t="s">
        <v>4</v>
      </c>
      <c r="G106" s="105" t="s">
        <v>5</v>
      </c>
      <c r="H106" s="105" t="s">
        <v>6</v>
      </c>
    </row>
    <row r="107" spans="2:9" x14ac:dyDescent="0.2">
      <c r="B107" s="75"/>
      <c r="C107" s="65" t="s">
        <v>287</v>
      </c>
      <c r="D107" s="81" t="s">
        <v>288</v>
      </c>
      <c r="E107" s="81" t="s">
        <v>15</v>
      </c>
      <c r="F107" s="81" t="s">
        <v>29</v>
      </c>
      <c r="G107" s="81" t="s">
        <v>25</v>
      </c>
      <c r="H107" s="66" t="s">
        <v>12</v>
      </c>
    </row>
    <row r="108" spans="2:9" x14ac:dyDescent="0.2">
      <c r="B108" s="75"/>
      <c r="C108" s="65" t="s">
        <v>281</v>
      </c>
      <c r="D108" s="81" t="s">
        <v>282</v>
      </c>
      <c r="E108" s="81" t="s">
        <v>28</v>
      </c>
      <c r="F108" s="81" t="s">
        <v>9</v>
      </c>
      <c r="G108" s="81" t="s">
        <v>29</v>
      </c>
      <c r="H108" s="66" t="s">
        <v>12</v>
      </c>
    </row>
    <row r="109" spans="2:9" x14ac:dyDescent="0.2">
      <c r="B109" s="75"/>
      <c r="C109" s="65" t="s">
        <v>283</v>
      </c>
      <c r="D109" s="81" t="s">
        <v>284</v>
      </c>
      <c r="E109" s="81" t="s">
        <v>17</v>
      </c>
      <c r="F109" s="81" t="s">
        <v>22</v>
      </c>
      <c r="G109" s="81" t="s">
        <v>11</v>
      </c>
      <c r="H109" s="66" t="s">
        <v>12</v>
      </c>
    </row>
    <row r="110" spans="2:9" x14ac:dyDescent="0.2">
      <c r="B110" s="75"/>
      <c r="C110" s="65" t="s">
        <v>279</v>
      </c>
      <c r="D110" s="81" t="s">
        <v>280</v>
      </c>
      <c r="E110" s="81" t="s">
        <v>38</v>
      </c>
      <c r="F110" s="81" t="s">
        <v>16</v>
      </c>
      <c r="G110" s="81" t="s">
        <v>33</v>
      </c>
      <c r="H110" s="66" t="s">
        <v>12</v>
      </c>
    </row>
    <row r="111" spans="2:9" x14ac:dyDescent="0.2">
      <c r="B111" s="75"/>
      <c r="C111" s="65" t="s">
        <v>285</v>
      </c>
      <c r="D111" s="81" t="s">
        <v>286</v>
      </c>
      <c r="E111" s="81" t="s">
        <v>45</v>
      </c>
      <c r="F111" s="81" t="s">
        <v>15</v>
      </c>
      <c r="G111" s="81" t="s">
        <v>277</v>
      </c>
      <c r="H111" s="66" t="s">
        <v>12</v>
      </c>
      <c r="I111">
        <f>+COUNTIF(H107:H111,"*")</f>
        <v>5</v>
      </c>
    </row>
    <row r="112" spans="2:9" x14ac:dyDescent="0.2">
      <c r="B112" s="75"/>
      <c r="C112" s="107"/>
      <c r="D112" s="108"/>
      <c r="E112" s="108"/>
      <c r="F112" s="108"/>
      <c r="G112" s="108"/>
      <c r="H112" s="112"/>
    </row>
    <row r="113" spans="2:9" ht="15" x14ac:dyDescent="0.2">
      <c r="B113" s="75"/>
      <c r="C113" s="77"/>
      <c r="D113" s="109"/>
      <c r="E113" s="109"/>
      <c r="F113" s="109"/>
      <c r="G113" s="109"/>
      <c r="H113" s="109"/>
    </row>
    <row r="114" spans="2:9" x14ac:dyDescent="0.2">
      <c r="B114" s="1" t="s">
        <v>289</v>
      </c>
      <c r="C114" s="105" t="s">
        <v>290</v>
      </c>
      <c r="D114" s="106" t="s">
        <v>2</v>
      </c>
      <c r="E114" s="105" t="s">
        <v>3</v>
      </c>
      <c r="F114" s="105" t="s">
        <v>4</v>
      </c>
      <c r="G114" s="105" t="s">
        <v>5</v>
      </c>
      <c r="H114" s="105" t="s">
        <v>6</v>
      </c>
    </row>
    <row r="115" spans="2:9" x14ac:dyDescent="0.2">
      <c r="B115" s="75"/>
      <c r="C115" s="65" t="s">
        <v>291</v>
      </c>
      <c r="D115" s="81" t="s">
        <v>292</v>
      </c>
      <c r="E115" s="81" t="s">
        <v>9</v>
      </c>
      <c r="F115" s="81" t="s">
        <v>16</v>
      </c>
      <c r="G115" s="81" t="s">
        <v>11</v>
      </c>
      <c r="H115" s="66" t="s">
        <v>52</v>
      </c>
    </row>
    <row r="116" spans="2:9" x14ac:dyDescent="0.2">
      <c r="B116" s="75"/>
      <c r="C116" s="65" t="s">
        <v>293</v>
      </c>
      <c r="D116" s="81" t="s">
        <v>294</v>
      </c>
      <c r="E116" s="81" t="s">
        <v>10</v>
      </c>
      <c r="F116" s="81" t="s">
        <v>38</v>
      </c>
      <c r="G116" s="81" t="s">
        <v>43</v>
      </c>
      <c r="H116" s="66" t="s">
        <v>12</v>
      </c>
    </row>
    <row r="117" spans="2:9" x14ac:dyDescent="0.2">
      <c r="B117" s="75"/>
      <c r="C117" s="65" t="s">
        <v>295</v>
      </c>
      <c r="D117" s="81" t="s">
        <v>296</v>
      </c>
      <c r="E117" s="81" t="s">
        <v>33</v>
      </c>
      <c r="F117" s="81" t="s">
        <v>38</v>
      </c>
      <c r="G117" s="81" t="s">
        <v>33</v>
      </c>
      <c r="H117" s="66" t="s">
        <v>12</v>
      </c>
      <c r="I117">
        <f>+COUNTIF(H115:H117,"*")</f>
        <v>3</v>
      </c>
    </row>
    <row r="118" spans="2:9" x14ac:dyDescent="0.2">
      <c r="B118" s="75"/>
      <c r="C118" s="107"/>
      <c r="D118" s="108"/>
      <c r="E118" s="108"/>
      <c r="F118" s="108"/>
      <c r="G118" s="108"/>
      <c r="H118" s="108"/>
    </row>
    <row r="119" spans="2:9" x14ac:dyDescent="0.2">
      <c r="B119" s="75"/>
      <c r="C119" s="77"/>
      <c r="D119" s="77"/>
      <c r="E119" s="77"/>
      <c r="F119" s="77"/>
      <c r="G119" s="77"/>
      <c r="H119" s="77"/>
    </row>
    <row r="120" spans="2:9" x14ac:dyDescent="0.2">
      <c r="B120" s="1" t="s">
        <v>297</v>
      </c>
      <c r="C120" s="105" t="s">
        <v>2722</v>
      </c>
      <c r="D120" s="106" t="s">
        <v>2</v>
      </c>
      <c r="E120" s="105" t="s">
        <v>3</v>
      </c>
      <c r="F120" s="105" t="s">
        <v>4</v>
      </c>
      <c r="G120" s="105" t="s">
        <v>5</v>
      </c>
      <c r="H120" s="105" t="s">
        <v>6</v>
      </c>
    </row>
    <row r="121" spans="2:9" x14ac:dyDescent="0.2">
      <c r="B121" s="75"/>
      <c r="C121" s="65" t="s">
        <v>325</v>
      </c>
      <c r="D121" s="81" t="s">
        <v>326</v>
      </c>
      <c r="E121" s="81" t="s">
        <v>9</v>
      </c>
      <c r="F121" s="81" t="s">
        <v>16</v>
      </c>
      <c r="G121" s="81" t="s">
        <v>33</v>
      </c>
      <c r="H121" s="66" t="s">
        <v>12</v>
      </c>
    </row>
    <row r="122" spans="2:9" x14ac:dyDescent="0.2">
      <c r="B122" s="75"/>
      <c r="C122" s="65" t="s">
        <v>309</v>
      </c>
      <c r="D122" s="81" t="s">
        <v>310</v>
      </c>
      <c r="E122" s="81" t="s">
        <v>9</v>
      </c>
      <c r="F122" s="81" t="s">
        <v>29</v>
      </c>
      <c r="G122" s="81" t="s">
        <v>11</v>
      </c>
      <c r="H122" s="66" t="s">
        <v>12</v>
      </c>
    </row>
    <row r="123" spans="2:9" x14ac:dyDescent="0.2">
      <c r="B123" s="75"/>
      <c r="C123" s="65" t="s">
        <v>315</v>
      </c>
      <c r="D123" s="81" t="s">
        <v>316</v>
      </c>
      <c r="E123" s="81" t="s">
        <v>9</v>
      </c>
      <c r="F123" s="81" t="s">
        <v>29</v>
      </c>
      <c r="G123" s="81" t="s">
        <v>25</v>
      </c>
      <c r="H123" s="66" t="s">
        <v>12</v>
      </c>
    </row>
    <row r="124" spans="2:9" x14ac:dyDescent="0.2">
      <c r="B124" s="75"/>
      <c r="C124" s="65" t="s">
        <v>329</v>
      </c>
      <c r="D124" s="81" t="s">
        <v>330</v>
      </c>
      <c r="E124" s="81" t="s">
        <v>16</v>
      </c>
      <c r="F124" s="81" t="s">
        <v>38</v>
      </c>
      <c r="G124" s="81" t="s">
        <v>33</v>
      </c>
      <c r="H124" s="66" t="s">
        <v>12</v>
      </c>
    </row>
    <row r="125" spans="2:9" x14ac:dyDescent="0.2">
      <c r="B125" s="75"/>
      <c r="C125" s="65" t="s">
        <v>304</v>
      </c>
      <c r="D125" s="81" t="s">
        <v>305</v>
      </c>
      <c r="E125" s="81" t="s">
        <v>10</v>
      </c>
      <c r="F125" s="81" t="s">
        <v>29</v>
      </c>
      <c r="G125" s="81" t="s">
        <v>29</v>
      </c>
      <c r="H125" s="66" t="s">
        <v>12</v>
      </c>
    </row>
    <row r="126" spans="2:9" x14ac:dyDescent="0.2">
      <c r="B126" s="75"/>
      <c r="C126" s="65" t="s">
        <v>321</v>
      </c>
      <c r="D126" s="81" t="s">
        <v>322</v>
      </c>
      <c r="E126" s="81" t="s">
        <v>30</v>
      </c>
      <c r="F126" s="81" t="s">
        <v>15</v>
      </c>
      <c r="G126" s="81" t="s">
        <v>33</v>
      </c>
      <c r="H126" s="66" t="s">
        <v>12</v>
      </c>
    </row>
    <row r="127" spans="2:9" x14ac:dyDescent="0.2">
      <c r="B127" s="75"/>
      <c r="C127" s="65" t="s">
        <v>298</v>
      </c>
      <c r="D127" s="81" t="s">
        <v>299</v>
      </c>
      <c r="E127" s="81" t="s">
        <v>15</v>
      </c>
      <c r="F127" s="81" t="s">
        <v>22</v>
      </c>
      <c r="G127" s="81" t="s">
        <v>25</v>
      </c>
      <c r="H127" s="66" t="s">
        <v>12</v>
      </c>
    </row>
    <row r="128" spans="2:9" x14ac:dyDescent="0.2">
      <c r="B128" s="75"/>
      <c r="C128" s="65" t="s">
        <v>302</v>
      </c>
      <c r="D128" s="81" t="s">
        <v>303</v>
      </c>
      <c r="E128" s="81" t="s">
        <v>15</v>
      </c>
      <c r="F128" s="81" t="s">
        <v>17</v>
      </c>
      <c r="G128" s="81" t="s">
        <v>33</v>
      </c>
      <c r="H128" s="66" t="s">
        <v>12</v>
      </c>
    </row>
    <row r="129" spans="2:11" x14ac:dyDescent="0.2">
      <c r="B129" s="75"/>
      <c r="C129" s="65" t="s">
        <v>313</v>
      </c>
      <c r="D129" s="81" t="s">
        <v>314</v>
      </c>
      <c r="E129" s="81" t="s">
        <v>15</v>
      </c>
      <c r="F129" s="81" t="s">
        <v>43</v>
      </c>
      <c r="G129" s="81" t="s">
        <v>22</v>
      </c>
      <c r="H129" s="66" t="s">
        <v>12</v>
      </c>
    </row>
    <row r="130" spans="2:11" x14ac:dyDescent="0.2">
      <c r="B130" s="75"/>
      <c r="C130" s="65" t="s">
        <v>307</v>
      </c>
      <c r="D130" s="81" t="s">
        <v>308</v>
      </c>
      <c r="E130" s="81" t="s">
        <v>112</v>
      </c>
      <c r="F130" s="81" t="s">
        <v>17</v>
      </c>
      <c r="G130" s="81" t="s">
        <v>33</v>
      </c>
      <c r="H130" s="66" t="s">
        <v>12</v>
      </c>
    </row>
    <row r="131" spans="2:11" s="23" customFormat="1" x14ac:dyDescent="0.2">
      <c r="B131" s="77"/>
      <c r="C131" s="65" t="s">
        <v>311</v>
      </c>
      <c r="D131" s="81" t="s">
        <v>312</v>
      </c>
      <c r="E131" s="81" t="s">
        <v>112</v>
      </c>
      <c r="F131" s="81" t="s">
        <v>17</v>
      </c>
      <c r="G131" s="81" t="s">
        <v>22</v>
      </c>
      <c r="H131" s="66" t="s">
        <v>12</v>
      </c>
      <c r="I131" s="100"/>
    </row>
    <row r="132" spans="2:11" x14ac:dyDescent="0.2">
      <c r="B132" s="75"/>
      <c r="C132" s="65" t="s">
        <v>319</v>
      </c>
      <c r="D132" s="81" t="s">
        <v>320</v>
      </c>
      <c r="E132" s="81" t="s">
        <v>112</v>
      </c>
      <c r="F132" s="81" t="s">
        <v>38</v>
      </c>
      <c r="G132" s="81" t="s">
        <v>45</v>
      </c>
      <c r="H132" s="66" t="s">
        <v>12</v>
      </c>
    </row>
    <row r="133" spans="2:11" x14ac:dyDescent="0.2">
      <c r="B133" s="75"/>
      <c r="C133" s="65" t="s">
        <v>317</v>
      </c>
      <c r="D133" s="81" t="s">
        <v>318</v>
      </c>
      <c r="E133" s="81" t="s">
        <v>28</v>
      </c>
      <c r="F133" s="81" t="s">
        <v>9</v>
      </c>
      <c r="G133" s="81" t="s">
        <v>25</v>
      </c>
      <c r="H133" s="66" t="s">
        <v>12</v>
      </c>
    </row>
    <row r="134" spans="2:11" x14ac:dyDescent="0.2">
      <c r="B134" s="75"/>
      <c r="C134" s="65" t="s">
        <v>327</v>
      </c>
      <c r="D134" s="81" t="s">
        <v>328</v>
      </c>
      <c r="E134" s="81" t="s">
        <v>33</v>
      </c>
      <c r="F134" s="81" t="s">
        <v>10</v>
      </c>
      <c r="G134" s="81" t="s">
        <v>25</v>
      </c>
      <c r="H134" s="66" t="s">
        <v>12</v>
      </c>
    </row>
    <row r="135" spans="2:11" x14ac:dyDescent="0.2">
      <c r="B135" s="75"/>
      <c r="C135" s="65" t="s">
        <v>306</v>
      </c>
      <c r="D135" s="81" t="s">
        <v>50</v>
      </c>
      <c r="E135" s="81" t="s">
        <v>17</v>
      </c>
      <c r="F135" s="81" t="s">
        <v>15</v>
      </c>
      <c r="G135" s="81" t="s">
        <v>25</v>
      </c>
      <c r="H135" s="66" t="s">
        <v>12</v>
      </c>
    </row>
    <row r="136" spans="2:11" x14ac:dyDescent="0.2">
      <c r="B136" s="75"/>
      <c r="C136" s="65" t="s">
        <v>300</v>
      </c>
      <c r="D136" s="81" t="s">
        <v>301</v>
      </c>
      <c r="E136" s="81" t="s">
        <v>17</v>
      </c>
      <c r="F136" s="81" t="s">
        <v>17</v>
      </c>
      <c r="G136" s="81" t="s">
        <v>11</v>
      </c>
      <c r="H136" s="66" t="s">
        <v>12</v>
      </c>
    </row>
    <row r="137" spans="2:11" x14ac:dyDescent="0.2">
      <c r="B137" s="75"/>
      <c r="C137" s="65" t="s">
        <v>331</v>
      </c>
      <c r="D137" s="81" t="s">
        <v>332</v>
      </c>
      <c r="E137" s="81" t="s">
        <v>38</v>
      </c>
      <c r="F137" s="81" t="s">
        <v>22</v>
      </c>
      <c r="G137" s="81" t="s">
        <v>33</v>
      </c>
      <c r="H137" s="66" t="s">
        <v>12</v>
      </c>
    </row>
    <row r="138" spans="2:11" x14ac:dyDescent="0.2">
      <c r="B138" s="75"/>
      <c r="C138" s="65" t="s">
        <v>323</v>
      </c>
      <c r="D138" s="81" t="s">
        <v>324</v>
      </c>
      <c r="E138" s="81" t="s">
        <v>43</v>
      </c>
      <c r="F138" s="81" t="s">
        <v>16</v>
      </c>
      <c r="G138" s="81" t="s">
        <v>11</v>
      </c>
      <c r="H138" s="66" t="s">
        <v>12</v>
      </c>
      <c r="I138">
        <f>+COUNTIF(H121:H138,"*")</f>
        <v>18</v>
      </c>
    </row>
    <row r="139" spans="2:11" x14ac:dyDescent="0.2">
      <c r="B139" s="75"/>
      <c r="C139" s="107"/>
      <c r="D139" s="108"/>
      <c r="E139" s="108"/>
      <c r="F139" s="108"/>
      <c r="G139" s="108"/>
      <c r="H139" s="112"/>
    </row>
    <row r="140" spans="2:11" x14ac:dyDescent="0.2">
      <c r="B140" s="75"/>
      <c r="C140" s="77"/>
      <c r="D140" s="77"/>
      <c r="E140" s="77"/>
      <c r="F140" s="77"/>
      <c r="G140" s="77"/>
      <c r="H140" s="77"/>
    </row>
    <row r="141" spans="2:11" x14ac:dyDescent="0.2">
      <c r="B141" s="1" t="s">
        <v>71</v>
      </c>
      <c r="C141" s="105" t="s">
        <v>333</v>
      </c>
      <c r="D141" s="106" t="s">
        <v>2</v>
      </c>
      <c r="E141" s="105" t="s">
        <v>3</v>
      </c>
      <c r="F141" s="105" t="s">
        <v>4</v>
      </c>
      <c r="G141" s="105" t="s">
        <v>5</v>
      </c>
      <c r="H141" s="105" t="s">
        <v>6</v>
      </c>
    </row>
    <row r="142" spans="2:11" x14ac:dyDescent="0.2">
      <c r="B142" s="75"/>
      <c r="C142" s="65" t="s">
        <v>2772</v>
      </c>
      <c r="D142" s="81" t="s">
        <v>3139</v>
      </c>
      <c r="E142" s="81" t="s">
        <v>25</v>
      </c>
      <c r="F142" s="81" t="s">
        <v>29</v>
      </c>
      <c r="G142" s="81" t="s">
        <v>51</v>
      </c>
      <c r="H142" s="66" t="s">
        <v>12</v>
      </c>
      <c r="I142" s="114"/>
      <c r="J142" s="23"/>
      <c r="K142" s="23"/>
    </row>
    <row r="143" spans="2:11" x14ac:dyDescent="0.2">
      <c r="B143" s="75"/>
      <c r="C143" s="65" t="s">
        <v>348</v>
      </c>
      <c r="D143" s="81" t="s">
        <v>349</v>
      </c>
      <c r="E143" s="81" t="s">
        <v>25</v>
      </c>
      <c r="F143" s="81" t="s">
        <v>38</v>
      </c>
      <c r="G143" s="81" t="s">
        <v>10</v>
      </c>
      <c r="H143" s="66" t="s">
        <v>12</v>
      </c>
    </row>
    <row r="144" spans="2:11" x14ac:dyDescent="0.2">
      <c r="B144" s="75"/>
      <c r="C144" s="65" t="s">
        <v>366</v>
      </c>
      <c r="D144" s="81" t="s">
        <v>367</v>
      </c>
      <c r="E144" s="81" t="s">
        <v>9</v>
      </c>
      <c r="F144" s="81" t="s">
        <v>9</v>
      </c>
      <c r="G144" s="81" t="s">
        <v>17</v>
      </c>
      <c r="H144" s="66" t="s">
        <v>12</v>
      </c>
    </row>
    <row r="145" spans="2:9" x14ac:dyDescent="0.2">
      <c r="B145" s="75"/>
      <c r="C145" s="65" t="s">
        <v>350</v>
      </c>
      <c r="D145" s="81" t="s">
        <v>351</v>
      </c>
      <c r="E145" s="81" t="s">
        <v>16</v>
      </c>
      <c r="F145" s="81" t="s">
        <v>44</v>
      </c>
      <c r="G145" s="81" t="s">
        <v>33</v>
      </c>
      <c r="H145" s="66" t="s">
        <v>12</v>
      </c>
    </row>
    <row r="146" spans="2:9" x14ac:dyDescent="0.2">
      <c r="B146" s="75"/>
      <c r="C146" s="65" t="s">
        <v>346</v>
      </c>
      <c r="D146" s="81" t="s">
        <v>347</v>
      </c>
      <c r="E146" s="81" t="s">
        <v>16</v>
      </c>
      <c r="F146" s="81" t="s">
        <v>29</v>
      </c>
      <c r="G146" s="81" t="s">
        <v>15</v>
      </c>
      <c r="H146" s="66" t="s">
        <v>12</v>
      </c>
    </row>
    <row r="147" spans="2:9" x14ac:dyDescent="0.2">
      <c r="B147" s="75"/>
      <c r="C147" s="65" t="s">
        <v>352</v>
      </c>
      <c r="D147" s="81" t="s">
        <v>353</v>
      </c>
      <c r="E147" s="81" t="s">
        <v>16</v>
      </c>
      <c r="F147" s="81" t="s">
        <v>29</v>
      </c>
      <c r="G147" s="81" t="s">
        <v>25</v>
      </c>
      <c r="H147" s="66" t="s">
        <v>12</v>
      </c>
    </row>
    <row r="148" spans="2:9" x14ac:dyDescent="0.2">
      <c r="B148" s="75"/>
      <c r="C148" s="65" t="s">
        <v>340</v>
      </c>
      <c r="D148" s="81" t="s">
        <v>341</v>
      </c>
      <c r="E148" s="81" t="s">
        <v>15</v>
      </c>
      <c r="F148" s="81" t="s">
        <v>9</v>
      </c>
      <c r="G148" s="81" t="s">
        <v>33</v>
      </c>
      <c r="H148" s="66" t="s">
        <v>12</v>
      </c>
    </row>
    <row r="149" spans="2:9" x14ac:dyDescent="0.2">
      <c r="B149" s="75"/>
      <c r="C149" s="65" t="s">
        <v>360</v>
      </c>
      <c r="D149" s="81" t="s">
        <v>361</v>
      </c>
      <c r="E149" s="81" t="s">
        <v>22</v>
      </c>
      <c r="F149" s="81" t="s">
        <v>33</v>
      </c>
      <c r="G149" s="81" t="s">
        <v>43</v>
      </c>
      <c r="H149" s="66" t="s">
        <v>12</v>
      </c>
    </row>
    <row r="150" spans="2:9" x14ac:dyDescent="0.2">
      <c r="B150" s="75"/>
      <c r="C150" s="65" t="s">
        <v>364</v>
      </c>
      <c r="D150" s="81" t="s">
        <v>365</v>
      </c>
      <c r="E150" s="81" t="s">
        <v>22</v>
      </c>
      <c r="F150" s="81" t="s">
        <v>29</v>
      </c>
      <c r="G150" s="81" t="s">
        <v>112</v>
      </c>
      <c r="H150" s="66" t="s">
        <v>12</v>
      </c>
    </row>
    <row r="151" spans="2:9" x14ac:dyDescent="0.2">
      <c r="B151" s="75"/>
      <c r="C151" s="65" t="s">
        <v>336</v>
      </c>
      <c r="D151" s="81" t="s">
        <v>337</v>
      </c>
      <c r="E151" s="81" t="s">
        <v>22</v>
      </c>
      <c r="F151" s="81" t="s">
        <v>38</v>
      </c>
      <c r="G151" s="81" t="s">
        <v>11</v>
      </c>
      <c r="H151" s="66" t="s">
        <v>12</v>
      </c>
    </row>
    <row r="152" spans="2:9" x14ac:dyDescent="0.2">
      <c r="B152" s="75"/>
      <c r="C152" s="65" t="s">
        <v>362</v>
      </c>
      <c r="D152" s="81" t="s">
        <v>363</v>
      </c>
      <c r="E152" s="81" t="s">
        <v>33</v>
      </c>
      <c r="F152" s="81" t="s">
        <v>9</v>
      </c>
      <c r="G152" s="81" t="s">
        <v>33</v>
      </c>
      <c r="H152" s="66" t="s">
        <v>12</v>
      </c>
    </row>
    <row r="153" spans="2:9" x14ac:dyDescent="0.2">
      <c r="B153" s="75"/>
      <c r="C153" s="65" t="s">
        <v>344</v>
      </c>
      <c r="D153" s="81" t="s">
        <v>345</v>
      </c>
      <c r="E153" s="81" t="s">
        <v>33</v>
      </c>
      <c r="F153" s="81" t="s">
        <v>16</v>
      </c>
      <c r="G153" s="81" t="s">
        <v>33</v>
      </c>
      <c r="H153" s="66" t="s">
        <v>12</v>
      </c>
    </row>
    <row r="154" spans="2:9" x14ac:dyDescent="0.2">
      <c r="B154" s="75"/>
      <c r="C154" s="65" t="s">
        <v>356</v>
      </c>
      <c r="D154" s="81" t="s">
        <v>357</v>
      </c>
      <c r="E154" s="81" t="s">
        <v>33</v>
      </c>
      <c r="F154" s="81" t="s">
        <v>28</v>
      </c>
      <c r="G154" s="81" t="s">
        <v>25</v>
      </c>
      <c r="H154" s="66" t="s">
        <v>12</v>
      </c>
    </row>
    <row r="155" spans="2:9" x14ac:dyDescent="0.2">
      <c r="B155" s="75"/>
      <c r="C155" s="65" t="s">
        <v>358</v>
      </c>
      <c r="D155" s="81" t="s">
        <v>359</v>
      </c>
      <c r="E155" s="81" t="s">
        <v>33</v>
      </c>
      <c r="F155" s="81" t="s">
        <v>33</v>
      </c>
      <c r="G155" s="81" t="s">
        <v>33</v>
      </c>
      <c r="H155" s="66" t="s">
        <v>12</v>
      </c>
    </row>
    <row r="156" spans="2:9" x14ac:dyDescent="0.2">
      <c r="B156" s="75"/>
      <c r="C156" s="65" t="s">
        <v>342</v>
      </c>
      <c r="D156" s="81" t="s">
        <v>343</v>
      </c>
      <c r="E156" s="81" t="s">
        <v>33</v>
      </c>
      <c r="F156" s="81" t="s">
        <v>17</v>
      </c>
      <c r="G156" s="81" t="s">
        <v>9</v>
      </c>
      <c r="H156" s="66" t="s">
        <v>12</v>
      </c>
    </row>
    <row r="157" spans="2:9" x14ac:dyDescent="0.2">
      <c r="B157" s="75"/>
      <c r="C157" s="65" t="s">
        <v>354</v>
      </c>
      <c r="D157" s="81" t="s">
        <v>355</v>
      </c>
      <c r="E157" s="81" t="s">
        <v>33</v>
      </c>
      <c r="F157" s="81" t="s">
        <v>29</v>
      </c>
      <c r="G157" s="81" t="s">
        <v>38</v>
      </c>
      <c r="H157" s="66" t="s">
        <v>12</v>
      </c>
    </row>
    <row r="158" spans="2:9" x14ac:dyDescent="0.2">
      <c r="B158" s="75"/>
      <c r="C158" s="65" t="s">
        <v>334</v>
      </c>
      <c r="D158" s="81" t="s">
        <v>335</v>
      </c>
      <c r="E158" s="81" t="s">
        <v>29</v>
      </c>
      <c r="F158" s="81" t="s">
        <v>10</v>
      </c>
      <c r="G158" s="81" t="s">
        <v>33</v>
      </c>
      <c r="H158" s="66" t="s">
        <v>12</v>
      </c>
    </row>
    <row r="159" spans="2:9" x14ac:dyDescent="0.2">
      <c r="B159" s="75"/>
      <c r="C159" s="65" t="s">
        <v>338</v>
      </c>
      <c r="D159" s="81" t="s">
        <v>339</v>
      </c>
      <c r="E159" s="81" t="s">
        <v>29</v>
      </c>
      <c r="F159" s="81" t="s">
        <v>45</v>
      </c>
      <c r="G159" s="81" t="s">
        <v>33</v>
      </c>
      <c r="H159" s="66" t="s">
        <v>12</v>
      </c>
    </row>
    <row r="160" spans="2:9" x14ac:dyDescent="0.2">
      <c r="B160" s="75"/>
      <c r="C160" s="65" t="s">
        <v>368</v>
      </c>
      <c r="D160" s="81" t="s">
        <v>369</v>
      </c>
      <c r="E160" s="81" t="s">
        <v>43</v>
      </c>
      <c r="F160" s="81" t="s">
        <v>16</v>
      </c>
      <c r="G160" s="81" t="s">
        <v>33</v>
      </c>
      <c r="H160" s="66" t="s">
        <v>12</v>
      </c>
      <c r="I160">
        <f>+COUNTIF(H142:H160,"*")</f>
        <v>19</v>
      </c>
    </row>
    <row r="161" spans="2:9" x14ac:dyDescent="0.2">
      <c r="B161" s="75"/>
      <c r="C161" s="107"/>
      <c r="D161" s="108"/>
      <c r="E161" s="108"/>
      <c r="F161" s="108"/>
      <c r="G161" s="108"/>
      <c r="H161" s="112"/>
    </row>
    <row r="162" spans="2:9" x14ac:dyDescent="0.2">
      <c r="C162" s="77"/>
      <c r="D162" s="77"/>
      <c r="E162" s="77"/>
      <c r="F162" s="77"/>
      <c r="G162" s="77"/>
      <c r="H162" s="77"/>
    </row>
    <row r="163" spans="2:9" x14ac:dyDescent="0.2">
      <c r="B163" s="1" t="s">
        <v>370</v>
      </c>
      <c r="C163" s="105" t="s">
        <v>371</v>
      </c>
      <c r="D163" s="106" t="s">
        <v>2</v>
      </c>
      <c r="E163" s="105" t="s">
        <v>3</v>
      </c>
      <c r="F163" s="105" t="s">
        <v>4</v>
      </c>
      <c r="G163" s="105" t="s">
        <v>5</v>
      </c>
      <c r="H163" s="105" t="s">
        <v>6</v>
      </c>
    </row>
    <row r="164" spans="2:9" x14ac:dyDescent="0.2">
      <c r="B164" s="75"/>
      <c r="C164" s="65" t="s">
        <v>372</v>
      </c>
      <c r="D164" s="81" t="s">
        <v>373</v>
      </c>
      <c r="E164" s="81" t="s">
        <v>33</v>
      </c>
      <c r="F164" s="81" t="s">
        <v>16</v>
      </c>
      <c r="G164" s="81" t="s">
        <v>11</v>
      </c>
      <c r="H164" s="66" t="s">
        <v>12</v>
      </c>
    </row>
    <row r="165" spans="2:9" x14ac:dyDescent="0.2">
      <c r="B165" s="75"/>
      <c r="C165" s="65" t="s">
        <v>2600</v>
      </c>
      <c r="D165" s="65" t="s">
        <v>2599</v>
      </c>
      <c r="E165" s="81" t="s">
        <v>33</v>
      </c>
      <c r="F165" s="81" t="s">
        <v>9</v>
      </c>
      <c r="G165" s="81" t="s">
        <v>29</v>
      </c>
      <c r="H165" s="66" t="s">
        <v>12</v>
      </c>
      <c r="I165">
        <f>+COUNTIF(H164:H165,"*")</f>
        <v>2</v>
      </c>
    </row>
    <row r="166" spans="2:9" x14ac:dyDescent="0.2">
      <c r="B166" s="75"/>
      <c r="C166" s="107"/>
      <c r="D166" s="107"/>
      <c r="E166" s="108"/>
      <c r="F166" s="108"/>
      <c r="G166" s="108"/>
      <c r="H166" s="112"/>
    </row>
    <row r="167" spans="2:9" x14ac:dyDescent="0.2">
      <c r="B167" s="75"/>
      <c r="C167" s="77"/>
      <c r="D167" s="78"/>
      <c r="E167" s="78"/>
      <c r="F167" s="78"/>
      <c r="G167" s="78"/>
      <c r="H167" s="78"/>
    </row>
    <row r="168" spans="2:9" x14ac:dyDescent="0.2">
      <c r="B168" s="1" t="s">
        <v>374</v>
      </c>
      <c r="C168" s="105" t="s">
        <v>375</v>
      </c>
      <c r="D168" s="106" t="s">
        <v>2</v>
      </c>
      <c r="E168" s="105" t="s">
        <v>3</v>
      </c>
      <c r="F168" s="105" t="s">
        <v>4</v>
      </c>
      <c r="G168" s="105" t="s">
        <v>5</v>
      </c>
      <c r="H168" s="105" t="s">
        <v>6</v>
      </c>
    </row>
    <row r="169" spans="2:9" x14ac:dyDescent="0.2">
      <c r="B169" s="75"/>
      <c r="C169" s="65" t="s">
        <v>399</v>
      </c>
      <c r="D169" s="81" t="s">
        <v>400</v>
      </c>
      <c r="E169" s="81" t="s">
        <v>25</v>
      </c>
      <c r="F169" s="81" t="s">
        <v>15</v>
      </c>
      <c r="G169" s="81" t="s">
        <v>15</v>
      </c>
      <c r="H169" s="66" t="s">
        <v>12</v>
      </c>
    </row>
    <row r="170" spans="2:9" x14ac:dyDescent="0.2">
      <c r="B170" s="75"/>
      <c r="C170" s="65" t="s">
        <v>376</v>
      </c>
      <c r="D170" s="81" t="s">
        <v>377</v>
      </c>
      <c r="E170" s="81" t="s">
        <v>9</v>
      </c>
      <c r="F170" s="81" t="s">
        <v>61</v>
      </c>
      <c r="G170" s="81" t="s">
        <v>112</v>
      </c>
      <c r="H170" s="66" t="s">
        <v>12</v>
      </c>
    </row>
    <row r="171" spans="2:9" x14ac:dyDescent="0.2">
      <c r="B171" s="75"/>
      <c r="C171" s="65" t="s">
        <v>388</v>
      </c>
      <c r="D171" s="81" t="s">
        <v>389</v>
      </c>
      <c r="E171" s="81" t="s">
        <v>16</v>
      </c>
      <c r="F171" s="81" t="s">
        <v>9</v>
      </c>
      <c r="G171" s="81" t="s">
        <v>25</v>
      </c>
      <c r="H171" s="66" t="s">
        <v>12</v>
      </c>
    </row>
    <row r="172" spans="2:9" x14ac:dyDescent="0.2">
      <c r="B172" s="77"/>
      <c r="C172" s="65" t="s">
        <v>3503</v>
      </c>
      <c r="D172" s="81" t="s">
        <v>396</v>
      </c>
      <c r="E172" s="81" t="s">
        <v>16</v>
      </c>
      <c r="F172" s="81" t="s">
        <v>30</v>
      </c>
      <c r="G172" s="81" t="s">
        <v>11</v>
      </c>
      <c r="H172" s="66" t="s">
        <v>52</v>
      </c>
    </row>
    <row r="173" spans="2:9" x14ac:dyDescent="0.2">
      <c r="B173" s="75"/>
      <c r="C173" s="65" t="s">
        <v>382</v>
      </c>
      <c r="D173" s="81" t="s">
        <v>383</v>
      </c>
      <c r="E173" s="81" t="s">
        <v>15</v>
      </c>
      <c r="F173" s="81" t="s">
        <v>22</v>
      </c>
      <c r="G173" s="81" t="s">
        <v>33</v>
      </c>
      <c r="H173" s="66" t="s">
        <v>12</v>
      </c>
    </row>
    <row r="174" spans="2:9" x14ac:dyDescent="0.2">
      <c r="B174" s="75"/>
      <c r="C174" s="65" t="s">
        <v>394</v>
      </c>
      <c r="D174" s="81" t="s">
        <v>395</v>
      </c>
      <c r="E174" s="81" t="s">
        <v>15</v>
      </c>
      <c r="F174" s="81" t="s">
        <v>29</v>
      </c>
      <c r="G174" s="81" t="s">
        <v>33</v>
      </c>
      <c r="H174" s="66" t="s">
        <v>12</v>
      </c>
    </row>
    <row r="175" spans="2:9" x14ac:dyDescent="0.2">
      <c r="B175" s="75"/>
      <c r="C175" s="65" t="s">
        <v>390</v>
      </c>
      <c r="D175" s="81" t="s">
        <v>391</v>
      </c>
      <c r="E175" s="81" t="s">
        <v>22</v>
      </c>
      <c r="F175" s="81" t="s">
        <v>22</v>
      </c>
      <c r="G175" s="81" t="s">
        <v>25</v>
      </c>
      <c r="H175" s="66" t="s">
        <v>12</v>
      </c>
    </row>
    <row r="176" spans="2:9" x14ac:dyDescent="0.2">
      <c r="B176" s="75"/>
      <c r="C176" s="65" t="s">
        <v>380</v>
      </c>
      <c r="D176" s="81" t="s">
        <v>381</v>
      </c>
      <c r="E176" s="81" t="s">
        <v>28</v>
      </c>
      <c r="F176" s="81" t="s">
        <v>33</v>
      </c>
      <c r="G176" s="81" t="s">
        <v>33</v>
      </c>
      <c r="H176" s="66" t="s">
        <v>12</v>
      </c>
    </row>
    <row r="177" spans="2:9" x14ac:dyDescent="0.2">
      <c r="B177" s="75"/>
      <c r="C177" s="65" t="s">
        <v>386</v>
      </c>
      <c r="D177" s="81" t="s">
        <v>387</v>
      </c>
      <c r="E177" s="81" t="s">
        <v>33</v>
      </c>
      <c r="F177" s="81" t="s">
        <v>15</v>
      </c>
      <c r="G177" s="81" t="s">
        <v>33</v>
      </c>
      <c r="H177" s="66" t="s">
        <v>12</v>
      </c>
    </row>
    <row r="178" spans="2:9" x14ac:dyDescent="0.2">
      <c r="B178" s="75"/>
      <c r="C178" s="65" t="s">
        <v>378</v>
      </c>
      <c r="D178" s="81" t="s">
        <v>379</v>
      </c>
      <c r="E178" s="81" t="s">
        <v>17</v>
      </c>
      <c r="F178" s="81" t="s">
        <v>22</v>
      </c>
      <c r="G178" s="81" t="s">
        <v>33</v>
      </c>
      <c r="H178" s="66" t="s">
        <v>12</v>
      </c>
    </row>
    <row r="179" spans="2:9" x14ac:dyDescent="0.2">
      <c r="B179" s="75"/>
      <c r="C179" s="65" t="s">
        <v>384</v>
      </c>
      <c r="D179" s="81" t="s">
        <v>385</v>
      </c>
      <c r="E179" s="81" t="s">
        <v>38</v>
      </c>
      <c r="F179" s="81" t="s">
        <v>38</v>
      </c>
      <c r="G179" s="81" t="s">
        <v>15</v>
      </c>
      <c r="H179" s="66" t="s">
        <v>12</v>
      </c>
    </row>
    <row r="180" spans="2:9" x14ac:dyDescent="0.2">
      <c r="B180" s="75"/>
      <c r="C180" s="65" t="s">
        <v>397</v>
      </c>
      <c r="D180" s="81" t="s">
        <v>398</v>
      </c>
      <c r="E180" s="81" t="s">
        <v>43</v>
      </c>
      <c r="F180" s="81" t="s">
        <v>112</v>
      </c>
      <c r="G180" s="81" t="s">
        <v>112</v>
      </c>
      <c r="H180" s="66" t="s">
        <v>12</v>
      </c>
    </row>
    <row r="181" spans="2:9" x14ac:dyDescent="0.2">
      <c r="B181" s="75"/>
      <c r="C181" s="65" t="s">
        <v>392</v>
      </c>
      <c r="D181" s="81" t="s">
        <v>393</v>
      </c>
      <c r="E181" s="81" t="s">
        <v>43</v>
      </c>
      <c r="F181" s="81" t="s">
        <v>29</v>
      </c>
      <c r="G181" s="81" t="s">
        <v>45</v>
      </c>
      <c r="H181" s="66" t="s">
        <v>12</v>
      </c>
    </row>
    <row r="182" spans="2:9" x14ac:dyDescent="0.2">
      <c r="B182" s="75"/>
      <c r="C182" s="80" t="s">
        <v>2606</v>
      </c>
      <c r="D182" s="81" t="s">
        <v>2616</v>
      </c>
      <c r="E182" s="81" t="s">
        <v>25</v>
      </c>
      <c r="F182" s="81" t="s">
        <v>33</v>
      </c>
      <c r="G182" s="81" t="s">
        <v>11</v>
      </c>
      <c r="H182" s="66" t="s">
        <v>12</v>
      </c>
    </row>
    <row r="183" spans="2:9" x14ac:dyDescent="0.2">
      <c r="B183" s="75"/>
      <c r="C183" s="80" t="s">
        <v>2607</v>
      </c>
      <c r="D183" s="81" t="s">
        <v>2617</v>
      </c>
      <c r="E183" s="81" t="s">
        <v>16</v>
      </c>
      <c r="F183" s="81" t="s">
        <v>38</v>
      </c>
      <c r="G183" s="81" t="s">
        <v>11</v>
      </c>
      <c r="H183" s="66" t="s">
        <v>12</v>
      </c>
    </row>
    <row r="184" spans="2:9" x14ac:dyDescent="0.2">
      <c r="B184" s="75"/>
      <c r="C184" s="80" t="s">
        <v>2608</v>
      </c>
      <c r="D184" s="81" t="s">
        <v>2618</v>
      </c>
      <c r="E184" s="81" t="s">
        <v>16</v>
      </c>
      <c r="F184" s="81" t="s">
        <v>33</v>
      </c>
      <c r="G184" s="81" t="s">
        <v>11</v>
      </c>
      <c r="H184" s="66" t="s">
        <v>12</v>
      </c>
    </row>
    <row r="185" spans="2:9" x14ac:dyDescent="0.2">
      <c r="B185" s="75"/>
      <c r="C185" s="80" t="s">
        <v>2609</v>
      </c>
      <c r="D185" s="81" t="s">
        <v>2619</v>
      </c>
      <c r="E185" s="81" t="s">
        <v>16</v>
      </c>
      <c r="F185" s="81" t="s">
        <v>38</v>
      </c>
      <c r="G185" s="81" t="s">
        <v>25</v>
      </c>
      <c r="H185" s="66" t="s">
        <v>12</v>
      </c>
    </row>
    <row r="186" spans="2:9" x14ac:dyDescent="0.2">
      <c r="B186" s="75"/>
      <c r="C186" s="80" t="s">
        <v>2610</v>
      </c>
      <c r="D186" s="81" t="s">
        <v>2620</v>
      </c>
      <c r="E186" s="81" t="s">
        <v>51</v>
      </c>
      <c r="F186" s="81" t="s">
        <v>43</v>
      </c>
      <c r="G186" s="81" t="s">
        <v>33</v>
      </c>
      <c r="H186" s="66" t="s">
        <v>12</v>
      </c>
    </row>
    <row r="187" spans="2:9" x14ac:dyDescent="0.2">
      <c r="B187" s="75"/>
      <c r="C187" s="80" t="s">
        <v>2611</v>
      </c>
      <c r="D187" s="81" t="s">
        <v>2621</v>
      </c>
      <c r="E187" s="81" t="s">
        <v>29</v>
      </c>
      <c r="F187" s="81" t="s">
        <v>28</v>
      </c>
      <c r="G187" s="81" t="s">
        <v>33</v>
      </c>
      <c r="H187" s="66" t="s">
        <v>12</v>
      </c>
    </row>
    <row r="188" spans="2:9" x14ac:dyDescent="0.2">
      <c r="B188" s="75"/>
      <c r="C188" s="80" t="s">
        <v>2612</v>
      </c>
      <c r="D188" s="81" t="s">
        <v>2622</v>
      </c>
      <c r="E188" s="81" t="s">
        <v>29</v>
      </c>
      <c r="F188" s="81" t="s">
        <v>43</v>
      </c>
      <c r="G188" s="81" t="s">
        <v>11</v>
      </c>
      <c r="H188" s="66" t="s">
        <v>12</v>
      </c>
    </row>
    <row r="189" spans="2:9" x14ac:dyDescent="0.2">
      <c r="B189" s="75"/>
      <c r="C189" s="80" t="s">
        <v>2613</v>
      </c>
      <c r="D189" s="81" t="s">
        <v>2623</v>
      </c>
      <c r="E189" s="81" t="s">
        <v>38</v>
      </c>
      <c r="F189" s="81" t="s">
        <v>38</v>
      </c>
      <c r="G189" s="81" t="s">
        <v>15</v>
      </c>
      <c r="H189" s="66" t="s">
        <v>12</v>
      </c>
    </row>
    <row r="190" spans="2:9" x14ac:dyDescent="0.2">
      <c r="B190" s="75"/>
      <c r="C190" s="80" t="s">
        <v>2614</v>
      </c>
      <c r="D190" s="81" t="s">
        <v>2624</v>
      </c>
      <c r="E190" s="81" t="s">
        <v>38</v>
      </c>
      <c r="F190" s="81" t="s">
        <v>16</v>
      </c>
      <c r="G190" s="81" t="s">
        <v>11</v>
      </c>
      <c r="H190" s="66" t="s">
        <v>12</v>
      </c>
    </row>
    <row r="191" spans="2:9" x14ac:dyDescent="0.2">
      <c r="B191" s="75"/>
      <c r="C191" s="80" t="s">
        <v>2615</v>
      </c>
      <c r="D191" s="81" t="s">
        <v>2625</v>
      </c>
      <c r="E191" s="81" t="s">
        <v>45</v>
      </c>
      <c r="F191" s="81" t="s">
        <v>112</v>
      </c>
      <c r="G191" s="81" t="s">
        <v>33</v>
      </c>
      <c r="H191" s="66" t="s">
        <v>12</v>
      </c>
      <c r="I191">
        <f>+COUNTIF(H169:H191,"*")</f>
        <v>23</v>
      </c>
    </row>
    <row r="192" spans="2:9" x14ac:dyDescent="0.2">
      <c r="B192" s="75"/>
      <c r="C192" s="101"/>
      <c r="D192" s="108"/>
      <c r="E192" s="108"/>
      <c r="F192" s="108"/>
      <c r="G192" s="108"/>
      <c r="H192" s="112"/>
    </row>
    <row r="193" spans="2:9" x14ac:dyDescent="0.2">
      <c r="B193" s="75"/>
      <c r="C193" s="107"/>
      <c r="D193" s="108"/>
      <c r="E193" s="108"/>
      <c r="F193" s="108"/>
      <c r="G193" s="108"/>
      <c r="H193" s="112"/>
    </row>
    <row r="194" spans="2:9" x14ac:dyDescent="0.2">
      <c r="B194" s="1" t="s">
        <v>401</v>
      </c>
      <c r="C194" s="105" t="s">
        <v>402</v>
      </c>
      <c r="D194" s="106" t="s">
        <v>2</v>
      </c>
      <c r="E194" s="105" t="s">
        <v>3</v>
      </c>
      <c r="F194" s="105" t="s">
        <v>4</v>
      </c>
      <c r="G194" s="105" t="s">
        <v>5</v>
      </c>
      <c r="H194" s="105" t="s">
        <v>6</v>
      </c>
    </row>
    <row r="195" spans="2:9" x14ac:dyDescent="0.2">
      <c r="B195" s="75"/>
      <c r="C195" s="65" t="s">
        <v>403</v>
      </c>
      <c r="D195" s="81" t="s">
        <v>215</v>
      </c>
      <c r="E195" s="81" t="s">
        <v>38</v>
      </c>
      <c r="F195" s="81" t="s">
        <v>9</v>
      </c>
      <c r="G195" s="81" t="s">
        <v>28</v>
      </c>
      <c r="H195" s="66" t="s">
        <v>12</v>
      </c>
    </row>
    <row r="196" spans="2:9" x14ac:dyDescent="0.2">
      <c r="B196" s="75"/>
      <c r="C196" s="65" t="s">
        <v>3252</v>
      </c>
      <c r="D196" s="81" t="s">
        <v>3253</v>
      </c>
      <c r="E196" s="81" t="s">
        <v>29</v>
      </c>
      <c r="F196" s="81" t="s">
        <v>10</v>
      </c>
      <c r="G196" s="81" t="s">
        <v>28</v>
      </c>
      <c r="H196" s="66" t="s">
        <v>52</v>
      </c>
      <c r="I196">
        <f>+COUNTIF(H195:H196,"*")</f>
        <v>2</v>
      </c>
    </row>
    <row r="197" spans="2:9" x14ac:dyDescent="0.2">
      <c r="B197" s="75"/>
      <c r="C197" s="77"/>
      <c r="D197" s="108"/>
      <c r="E197" s="108"/>
      <c r="F197" s="108"/>
      <c r="G197" s="108"/>
      <c r="H197" s="108"/>
    </row>
    <row r="198" spans="2:9" x14ac:dyDescent="0.2">
      <c r="C198" s="77"/>
      <c r="D198" s="78"/>
      <c r="E198" s="78"/>
      <c r="F198" s="78"/>
      <c r="G198" s="78"/>
      <c r="H198" s="78"/>
    </row>
    <row r="199" spans="2:9" x14ac:dyDescent="0.2">
      <c r="B199" s="1" t="s">
        <v>2588</v>
      </c>
      <c r="C199" s="105" t="s">
        <v>2589</v>
      </c>
      <c r="D199" s="106" t="s">
        <v>2</v>
      </c>
      <c r="E199" s="105" t="s">
        <v>3</v>
      </c>
      <c r="F199" s="105" t="s">
        <v>4</v>
      </c>
      <c r="G199" s="105" t="s">
        <v>5</v>
      </c>
      <c r="H199" s="105" t="s">
        <v>6</v>
      </c>
    </row>
    <row r="200" spans="2:9" x14ac:dyDescent="0.2">
      <c r="B200" s="75"/>
      <c r="C200" s="65" t="s">
        <v>414</v>
      </c>
      <c r="D200" s="81" t="s">
        <v>415</v>
      </c>
      <c r="E200" s="81" t="s">
        <v>25</v>
      </c>
      <c r="F200" s="81" t="s">
        <v>112</v>
      </c>
      <c r="G200" s="81" t="s">
        <v>25</v>
      </c>
      <c r="H200" s="66" t="s">
        <v>12</v>
      </c>
    </row>
    <row r="201" spans="2:9" x14ac:dyDescent="0.2">
      <c r="B201" s="75"/>
      <c r="C201" s="65" t="s">
        <v>421</v>
      </c>
      <c r="D201" s="81" t="s">
        <v>422</v>
      </c>
      <c r="E201" s="81" t="s">
        <v>10</v>
      </c>
      <c r="F201" s="81" t="s">
        <v>29</v>
      </c>
      <c r="G201" s="81" t="s">
        <v>33</v>
      </c>
      <c r="H201" s="66" t="s">
        <v>12</v>
      </c>
    </row>
    <row r="202" spans="2:9" x14ac:dyDescent="0.2">
      <c r="B202" s="75"/>
      <c r="C202" s="65" t="s">
        <v>416</v>
      </c>
      <c r="D202" s="81" t="s">
        <v>417</v>
      </c>
      <c r="E202" s="81" t="s">
        <v>28</v>
      </c>
      <c r="F202" s="81" t="s">
        <v>33</v>
      </c>
      <c r="G202" s="81" t="s">
        <v>418</v>
      </c>
      <c r="H202" s="66" t="s">
        <v>12</v>
      </c>
    </row>
    <row r="203" spans="2:9" x14ac:dyDescent="0.2">
      <c r="B203" s="75"/>
      <c r="C203" s="65" t="s">
        <v>425</v>
      </c>
      <c r="D203" s="81" t="s">
        <v>426</v>
      </c>
      <c r="E203" s="81" t="s">
        <v>33</v>
      </c>
      <c r="F203" s="81" t="s">
        <v>9</v>
      </c>
      <c r="G203" s="81" t="s">
        <v>33</v>
      </c>
      <c r="H203" s="66" t="s">
        <v>12</v>
      </c>
    </row>
    <row r="204" spans="2:9" x14ac:dyDescent="0.2">
      <c r="B204" s="75"/>
      <c r="C204" s="65" t="s">
        <v>408</v>
      </c>
      <c r="D204" s="81" t="s">
        <v>409</v>
      </c>
      <c r="E204" s="81" t="s">
        <v>33</v>
      </c>
      <c r="F204" s="81" t="s">
        <v>16</v>
      </c>
      <c r="G204" s="81" t="s">
        <v>33</v>
      </c>
      <c r="H204" s="66" t="s">
        <v>12</v>
      </c>
    </row>
    <row r="205" spans="2:9" x14ac:dyDescent="0.2">
      <c r="B205" s="75"/>
      <c r="C205" s="65" t="s">
        <v>427</v>
      </c>
      <c r="D205" s="81" t="s">
        <v>428</v>
      </c>
      <c r="E205" s="81" t="s">
        <v>33</v>
      </c>
      <c r="F205" s="81" t="s">
        <v>16</v>
      </c>
      <c r="G205" s="81" t="s">
        <v>418</v>
      </c>
      <c r="H205" s="66" t="s">
        <v>12</v>
      </c>
    </row>
    <row r="206" spans="2:9" x14ac:dyDescent="0.2">
      <c r="B206" s="75"/>
      <c r="C206" s="65" t="s">
        <v>406</v>
      </c>
      <c r="D206" s="81" t="s">
        <v>407</v>
      </c>
      <c r="E206" s="81" t="s">
        <v>61</v>
      </c>
      <c r="F206" s="81" t="s">
        <v>9</v>
      </c>
      <c r="G206" s="81" t="s">
        <v>33</v>
      </c>
      <c r="H206" s="66" t="s">
        <v>12</v>
      </c>
    </row>
    <row r="207" spans="2:9" x14ac:dyDescent="0.2">
      <c r="B207" s="75"/>
      <c r="C207" s="65" t="s">
        <v>404</v>
      </c>
      <c r="D207" s="81" t="s">
        <v>405</v>
      </c>
      <c r="E207" s="81" t="s">
        <v>17</v>
      </c>
      <c r="F207" s="81" t="s">
        <v>38</v>
      </c>
      <c r="G207" s="81" t="s">
        <v>33</v>
      </c>
      <c r="H207" s="66" t="s">
        <v>12</v>
      </c>
    </row>
    <row r="208" spans="2:9" x14ac:dyDescent="0.2">
      <c r="B208" s="75"/>
      <c r="C208" s="65" t="s">
        <v>419</v>
      </c>
      <c r="D208" s="81" t="s">
        <v>420</v>
      </c>
      <c r="E208" s="81" t="s">
        <v>29</v>
      </c>
      <c r="F208" s="81" t="s">
        <v>15</v>
      </c>
      <c r="G208" s="81" t="s">
        <v>33</v>
      </c>
      <c r="H208" s="66" t="s">
        <v>12</v>
      </c>
    </row>
    <row r="209" spans="2:9" x14ac:dyDescent="0.2">
      <c r="B209" s="75"/>
      <c r="C209" s="65" t="s">
        <v>423</v>
      </c>
      <c r="D209" s="81" t="s">
        <v>424</v>
      </c>
      <c r="E209" s="81" t="s">
        <v>43</v>
      </c>
      <c r="F209" s="81" t="s">
        <v>15</v>
      </c>
      <c r="G209" s="81" t="s">
        <v>29</v>
      </c>
      <c r="H209" s="66" t="s">
        <v>12</v>
      </c>
    </row>
    <row r="210" spans="2:9" x14ac:dyDescent="0.2">
      <c r="B210" s="75"/>
      <c r="C210" s="65" t="s">
        <v>412</v>
      </c>
      <c r="D210" s="81" t="s">
        <v>413</v>
      </c>
      <c r="E210" s="81" t="s">
        <v>43</v>
      </c>
      <c r="F210" s="81" t="s">
        <v>51</v>
      </c>
      <c r="G210" s="81" t="s">
        <v>33</v>
      </c>
      <c r="H210" s="66" t="s">
        <v>12</v>
      </c>
    </row>
    <row r="211" spans="2:9" x14ac:dyDescent="0.2">
      <c r="B211" s="75"/>
      <c r="C211" s="65" t="s">
        <v>410</v>
      </c>
      <c r="D211" s="81" t="s">
        <v>411</v>
      </c>
      <c r="E211" s="81" t="s">
        <v>43</v>
      </c>
      <c r="F211" s="81" t="s">
        <v>17</v>
      </c>
      <c r="G211" s="81" t="s">
        <v>51</v>
      </c>
      <c r="H211" s="66" t="s">
        <v>12</v>
      </c>
      <c r="I211">
        <f>+COUNTIF(H200:H211,"*")</f>
        <v>12</v>
      </c>
    </row>
    <row r="212" spans="2:9" x14ac:dyDescent="0.2">
      <c r="B212" s="75"/>
      <c r="C212" s="107"/>
      <c r="D212" s="108"/>
      <c r="E212" s="108"/>
      <c r="F212" s="108"/>
      <c r="G212" s="108"/>
      <c r="H212" s="112"/>
    </row>
    <row r="213" spans="2:9" x14ac:dyDescent="0.2">
      <c r="C213" s="77"/>
      <c r="D213" s="77"/>
      <c r="E213" s="77"/>
      <c r="F213" s="77"/>
      <c r="G213" s="77"/>
      <c r="H213" s="77"/>
    </row>
    <row r="214" spans="2:9" x14ac:dyDescent="0.2">
      <c r="B214" s="1" t="s">
        <v>429</v>
      </c>
      <c r="C214" s="105" t="s">
        <v>2723</v>
      </c>
      <c r="D214" s="106" t="s">
        <v>2</v>
      </c>
      <c r="E214" s="105" t="s">
        <v>3</v>
      </c>
      <c r="F214" s="105" t="s">
        <v>4</v>
      </c>
      <c r="G214" s="105" t="s">
        <v>5</v>
      </c>
      <c r="H214" s="105" t="s">
        <v>6</v>
      </c>
    </row>
    <row r="215" spans="2:9" x14ac:dyDescent="0.2">
      <c r="B215" s="75"/>
      <c r="C215" s="65" t="s">
        <v>493</v>
      </c>
      <c r="D215" s="81" t="s">
        <v>494</v>
      </c>
      <c r="E215" s="81" t="s">
        <v>25</v>
      </c>
      <c r="F215" s="81" t="s">
        <v>25</v>
      </c>
      <c r="G215" s="81" t="s">
        <v>11</v>
      </c>
      <c r="H215" s="66" t="s">
        <v>12</v>
      </c>
    </row>
    <row r="216" spans="2:9" x14ac:dyDescent="0.2">
      <c r="B216" s="75"/>
      <c r="C216" s="65" t="s">
        <v>497</v>
      </c>
      <c r="D216" s="81" t="s">
        <v>498</v>
      </c>
      <c r="E216" s="81" t="s">
        <v>25</v>
      </c>
      <c r="F216" s="81" t="s">
        <v>16</v>
      </c>
      <c r="G216" s="81" t="s">
        <v>11</v>
      </c>
      <c r="H216" s="66" t="s">
        <v>12</v>
      </c>
    </row>
    <row r="217" spans="2:9" x14ac:dyDescent="0.2">
      <c r="B217" s="75"/>
      <c r="C217" s="65" t="s">
        <v>457</v>
      </c>
      <c r="D217" s="81" t="s">
        <v>458</v>
      </c>
      <c r="E217" s="81" t="s">
        <v>9</v>
      </c>
      <c r="F217" s="81" t="s">
        <v>16</v>
      </c>
      <c r="G217" s="81" t="s">
        <v>11</v>
      </c>
      <c r="H217" s="66" t="s">
        <v>12</v>
      </c>
    </row>
    <row r="218" spans="2:9" x14ac:dyDescent="0.2">
      <c r="B218" s="75"/>
      <c r="C218" s="65" t="s">
        <v>477</v>
      </c>
      <c r="D218" s="81" t="s">
        <v>478</v>
      </c>
      <c r="E218" s="81" t="s">
        <v>9</v>
      </c>
      <c r="F218" s="81" t="s">
        <v>16</v>
      </c>
      <c r="G218" s="81" t="s">
        <v>33</v>
      </c>
      <c r="H218" s="66" t="s">
        <v>12</v>
      </c>
    </row>
    <row r="219" spans="2:9" x14ac:dyDescent="0.2">
      <c r="B219" s="75"/>
      <c r="C219" s="65" t="s">
        <v>511</v>
      </c>
      <c r="D219" s="81" t="s">
        <v>512</v>
      </c>
      <c r="E219" s="81" t="s">
        <v>9</v>
      </c>
      <c r="F219" s="81" t="s">
        <v>33</v>
      </c>
      <c r="G219" s="81" t="s">
        <v>11</v>
      </c>
      <c r="H219" s="66" t="s">
        <v>12</v>
      </c>
    </row>
    <row r="220" spans="2:9" x14ac:dyDescent="0.2">
      <c r="B220" s="75"/>
      <c r="C220" s="65" t="s">
        <v>517</v>
      </c>
      <c r="D220" s="81" t="s">
        <v>274</v>
      </c>
      <c r="E220" s="81" t="s">
        <v>9</v>
      </c>
      <c r="F220" s="81" t="s">
        <v>43</v>
      </c>
      <c r="G220" s="81" t="s">
        <v>11</v>
      </c>
      <c r="H220" s="66" t="s">
        <v>12</v>
      </c>
    </row>
    <row r="221" spans="2:9" x14ac:dyDescent="0.2">
      <c r="B221" s="75"/>
      <c r="C221" s="65" t="s">
        <v>479</v>
      </c>
      <c r="D221" s="81" t="s">
        <v>480</v>
      </c>
      <c r="E221" s="81" t="s">
        <v>16</v>
      </c>
      <c r="F221" s="81" t="s">
        <v>16</v>
      </c>
      <c r="G221" s="81" t="s">
        <v>11</v>
      </c>
      <c r="H221" s="66" t="s">
        <v>12</v>
      </c>
    </row>
    <row r="222" spans="2:9" x14ac:dyDescent="0.2">
      <c r="B222" s="75"/>
      <c r="C222" s="65" t="s">
        <v>522</v>
      </c>
      <c r="D222" s="81" t="s">
        <v>523</v>
      </c>
      <c r="E222" s="81" t="s">
        <v>16</v>
      </c>
      <c r="F222" s="81" t="s">
        <v>16</v>
      </c>
      <c r="G222" s="81" t="s">
        <v>16</v>
      </c>
      <c r="H222" s="66" t="s">
        <v>12</v>
      </c>
    </row>
    <row r="223" spans="2:9" x14ac:dyDescent="0.2">
      <c r="B223" s="75"/>
      <c r="C223" s="65" t="s">
        <v>505</v>
      </c>
      <c r="D223" s="81" t="s">
        <v>506</v>
      </c>
      <c r="E223" s="81" t="s">
        <v>16</v>
      </c>
      <c r="F223" s="81" t="s">
        <v>15</v>
      </c>
      <c r="G223" s="81" t="s">
        <v>15</v>
      </c>
      <c r="H223" s="66" t="s">
        <v>12</v>
      </c>
    </row>
    <row r="224" spans="2:9" x14ac:dyDescent="0.2">
      <c r="B224" s="75"/>
      <c r="C224" s="65" t="s">
        <v>509</v>
      </c>
      <c r="D224" s="81" t="s">
        <v>510</v>
      </c>
      <c r="E224" s="81" t="s">
        <v>16</v>
      </c>
      <c r="F224" s="81" t="s">
        <v>15</v>
      </c>
      <c r="G224" s="81" t="s">
        <v>11</v>
      </c>
      <c r="H224" s="66" t="s">
        <v>12</v>
      </c>
    </row>
    <row r="225" spans="2:8" x14ac:dyDescent="0.2">
      <c r="B225" s="75"/>
      <c r="C225" s="65" t="s">
        <v>491</v>
      </c>
      <c r="D225" s="81" t="s">
        <v>492</v>
      </c>
      <c r="E225" s="81" t="s">
        <v>16</v>
      </c>
      <c r="F225" s="81" t="s">
        <v>33</v>
      </c>
      <c r="G225" s="81" t="s">
        <v>16</v>
      </c>
      <c r="H225" s="66" t="s">
        <v>12</v>
      </c>
    </row>
    <row r="226" spans="2:8" x14ac:dyDescent="0.2">
      <c r="B226" s="75"/>
      <c r="C226" s="65" t="s">
        <v>442</v>
      </c>
      <c r="D226" s="81" t="s">
        <v>443</v>
      </c>
      <c r="E226" s="81" t="s">
        <v>16</v>
      </c>
      <c r="F226" s="81" t="s">
        <v>17</v>
      </c>
      <c r="G226" s="81" t="s">
        <v>30</v>
      </c>
      <c r="H226" s="66" t="s">
        <v>12</v>
      </c>
    </row>
    <row r="227" spans="2:8" x14ac:dyDescent="0.2">
      <c r="B227" s="75"/>
      <c r="C227" s="65" t="s">
        <v>499</v>
      </c>
      <c r="D227" s="81" t="s">
        <v>500</v>
      </c>
      <c r="E227" s="81" t="s">
        <v>16</v>
      </c>
      <c r="F227" s="81" t="s">
        <v>29</v>
      </c>
      <c r="G227" s="81" t="s">
        <v>277</v>
      </c>
      <c r="H227" s="66" t="s">
        <v>12</v>
      </c>
    </row>
    <row r="228" spans="2:8" x14ac:dyDescent="0.2">
      <c r="B228" s="75"/>
      <c r="C228" s="65" t="s">
        <v>455</v>
      </c>
      <c r="D228" s="81" t="s">
        <v>456</v>
      </c>
      <c r="E228" s="81" t="s">
        <v>10</v>
      </c>
      <c r="F228" s="81" t="s">
        <v>17</v>
      </c>
      <c r="G228" s="81" t="s">
        <v>25</v>
      </c>
      <c r="H228" s="66" t="s">
        <v>12</v>
      </c>
    </row>
    <row r="229" spans="2:8" x14ac:dyDescent="0.2">
      <c r="B229" s="75"/>
      <c r="C229" s="65" t="s">
        <v>485</v>
      </c>
      <c r="D229" s="81" t="s">
        <v>486</v>
      </c>
      <c r="E229" s="81" t="s">
        <v>10</v>
      </c>
      <c r="F229" s="81" t="s">
        <v>29</v>
      </c>
      <c r="G229" s="81" t="s">
        <v>11</v>
      </c>
      <c r="H229" s="66" t="s">
        <v>12</v>
      </c>
    </row>
    <row r="230" spans="2:8" x14ac:dyDescent="0.2">
      <c r="B230" s="75"/>
      <c r="C230" s="65" t="s">
        <v>451</v>
      </c>
      <c r="D230" s="81" t="s">
        <v>452</v>
      </c>
      <c r="E230" s="81" t="s">
        <v>30</v>
      </c>
      <c r="F230" s="81" t="s">
        <v>28</v>
      </c>
      <c r="G230" s="81" t="s">
        <v>11</v>
      </c>
      <c r="H230" s="66" t="s">
        <v>12</v>
      </c>
    </row>
    <row r="231" spans="2:8" x14ac:dyDescent="0.2">
      <c r="B231" s="75"/>
      <c r="C231" s="65" t="s">
        <v>459</v>
      </c>
      <c r="D231" s="81" t="s">
        <v>460</v>
      </c>
      <c r="E231" s="81" t="s">
        <v>30</v>
      </c>
      <c r="F231" s="81" t="s">
        <v>38</v>
      </c>
      <c r="G231" s="81" t="s">
        <v>33</v>
      </c>
      <c r="H231" s="66" t="s">
        <v>12</v>
      </c>
    </row>
    <row r="232" spans="2:8" x14ac:dyDescent="0.2">
      <c r="B232" s="75"/>
      <c r="C232" s="65" t="s">
        <v>447</v>
      </c>
      <c r="D232" s="81" t="s">
        <v>448</v>
      </c>
      <c r="E232" s="81" t="s">
        <v>15</v>
      </c>
      <c r="F232" s="81" t="s">
        <v>22</v>
      </c>
      <c r="G232" s="81" t="s">
        <v>33</v>
      </c>
      <c r="H232" s="66" t="s">
        <v>12</v>
      </c>
    </row>
    <row r="233" spans="2:8" x14ac:dyDescent="0.2">
      <c r="B233" s="75"/>
      <c r="C233" s="65" t="s">
        <v>469</v>
      </c>
      <c r="D233" s="81" t="s">
        <v>470</v>
      </c>
      <c r="E233" s="81" t="s">
        <v>15</v>
      </c>
      <c r="F233" s="81" t="s">
        <v>33</v>
      </c>
      <c r="G233" s="81" t="s">
        <v>11</v>
      </c>
      <c r="H233" s="66" t="s">
        <v>12</v>
      </c>
    </row>
    <row r="234" spans="2:8" x14ac:dyDescent="0.2">
      <c r="B234" s="75"/>
      <c r="C234" s="65" t="s">
        <v>471</v>
      </c>
      <c r="D234" s="81" t="s">
        <v>472</v>
      </c>
      <c r="E234" s="81" t="s">
        <v>15</v>
      </c>
      <c r="F234" s="81" t="s">
        <v>38</v>
      </c>
      <c r="G234" s="81" t="s">
        <v>28</v>
      </c>
      <c r="H234" s="66" t="s">
        <v>12</v>
      </c>
    </row>
    <row r="235" spans="2:8" x14ac:dyDescent="0.2">
      <c r="B235" s="75"/>
      <c r="C235" s="65" t="s">
        <v>473</v>
      </c>
      <c r="D235" s="81" t="s">
        <v>474</v>
      </c>
      <c r="E235" s="81" t="s">
        <v>22</v>
      </c>
      <c r="F235" s="81" t="s">
        <v>10</v>
      </c>
      <c r="G235" s="81" t="s">
        <v>30</v>
      </c>
      <c r="H235" s="66" t="s">
        <v>12</v>
      </c>
    </row>
    <row r="236" spans="2:8" x14ac:dyDescent="0.2">
      <c r="B236" s="75"/>
      <c r="C236" s="65" t="s">
        <v>513</v>
      </c>
      <c r="D236" s="81" t="s">
        <v>514</v>
      </c>
      <c r="E236" s="81" t="s">
        <v>22</v>
      </c>
      <c r="F236" s="81" t="s">
        <v>15</v>
      </c>
      <c r="G236" s="81" t="s">
        <v>25</v>
      </c>
      <c r="H236" s="66" t="s">
        <v>12</v>
      </c>
    </row>
    <row r="237" spans="2:8" x14ac:dyDescent="0.2">
      <c r="B237" s="75"/>
      <c r="C237" s="65" t="s">
        <v>434</v>
      </c>
      <c r="D237" s="81" t="s">
        <v>435</v>
      </c>
      <c r="E237" s="81" t="s">
        <v>22</v>
      </c>
      <c r="F237" s="81" t="s">
        <v>44</v>
      </c>
      <c r="G237" s="81" t="s">
        <v>28</v>
      </c>
      <c r="H237" s="66" t="s">
        <v>12</v>
      </c>
    </row>
    <row r="238" spans="2:8" x14ac:dyDescent="0.2">
      <c r="B238" s="75"/>
      <c r="C238" s="65" t="s">
        <v>461</v>
      </c>
      <c r="D238" s="81" t="s">
        <v>462</v>
      </c>
      <c r="E238" s="81" t="s">
        <v>22</v>
      </c>
      <c r="F238" s="81" t="s">
        <v>17</v>
      </c>
      <c r="G238" s="81" t="s">
        <v>11</v>
      </c>
      <c r="H238" s="66" t="s">
        <v>12</v>
      </c>
    </row>
    <row r="239" spans="2:8" x14ac:dyDescent="0.2">
      <c r="B239" s="75"/>
      <c r="C239" s="65" t="s">
        <v>475</v>
      </c>
      <c r="D239" s="81" t="s">
        <v>476</v>
      </c>
      <c r="E239" s="81" t="s">
        <v>22</v>
      </c>
      <c r="F239" s="81" t="s">
        <v>17</v>
      </c>
      <c r="G239" s="81" t="s">
        <v>11</v>
      </c>
      <c r="H239" s="66" t="s">
        <v>12</v>
      </c>
    </row>
    <row r="240" spans="2:8" x14ac:dyDescent="0.2">
      <c r="B240" s="75"/>
      <c r="C240" s="65" t="s">
        <v>467</v>
      </c>
      <c r="D240" s="81" t="s">
        <v>468</v>
      </c>
      <c r="E240" s="81" t="s">
        <v>22</v>
      </c>
      <c r="F240" s="81" t="s">
        <v>43</v>
      </c>
      <c r="G240" s="81" t="s">
        <v>11</v>
      </c>
      <c r="H240" s="66" t="s">
        <v>12</v>
      </c>
    </row>
    <row r="241" spans="2:9" x14ac:dyDescent="0.2">
      <c r="B241" s="75"/>
      <c r="C241" s="65" t="s">
        <v>481</v>
      </c>
      <c r="D241" s="81" t="s">
        <v>482</v>
      </c>
      <c r="E241" s="81" t="s">
        <v>22</v>
      </c>
      <c r="F241" s="81" t="s">
        <v>43</v>
      </c>
      <c r="G241" s="81" t="s">
        <v>11</v>
      </c>
      <c r="H241" s="66" t="s">
        <v>12</v>
      </c>
    </row>
    <row r="242" spans="2:9" s="23" customFormat="1" x14ac:dyDescent="0.2">
      <c r="B242" s="77"/>
      <c r="C242" s="65" t="s">
        <v>438</v>
      </c>
      <c r="D242" s="81" t="s">
        <v>439</v>
      </c>
      <c r="E242" s="81" t="s">
        <v>112</v>
      </c>
      <c r="F242" s="81" t="s">
        <v>25</v>
      </c>
      <c r="G242" s="81" t="s">
        <v>33</v>
      </c>
      <c r="H242" s="66" t="s">
        <v>12</v>
      </c>
      <c r="I242"/>
    </row>
    <row r="243" spans="2:9" s="23" customFormat="1" x14ac:dyDescent="0.2">
      <c r="B243" s="77"/>
      <c r="C243" s="65" t="s">
        <v>489</v>
      </c>
      <c r="D243" s="81" t="s">
        <v>490</v>
      </c>
      <c r="E243" s="81" t="s">
        <v>28</v>
      </c>
      <c r="F243" s="81" t="s">
        <v>16</v>
      </c>
      <c r="G243" s="81" t="s">
        <v>11</v>
      </c>
      <c r="H243" s="66" t="s">
        <v>12</v>
      </c>
    </row>
    <row r="244" spans="2:9" x14ac:dyDescent="0.2">
      <c r="B244" s="75"/>
      <c r="C244" s="65" t="s">
        <v>487</v>
      </c>
      <c r="D244" s="81" t="s">
        <v>488</v>
      </c>
      <c r="E244" s="81" t="s">
        <v>28</v>
      </c>
      <c r="F244" s="81" t="s">
        <v>28</v>
      </c>
      <c r="G244" s="81" t="s">
        <v>33</v>
      </c>
      <c r="H244" s="66" t="s">
        <v>12</v>
      </c>
      <c r="I244" s="23"/>
    </row>
    <row r="245" spans="2:9" x14ac:dyDescent="0.2">
      <c r="B245" s="75"/>
      <c r="C245" s="65" t="s">
        <v>445</v>
      </c>
      <c r="D245" s="81" t="s">
        <v>446</v>
      </c>
      <c r="E245" s="81" t="s">
        <v>28</v>
      </c>
      <c r="F245" s="81" t="s">
        <v>38</v>
      </c>
      <c r="G245" s="81" t="s">
        <v>30</v>
      </c>
      <c r="H245" s="66" t="s">
        <v>12</v>
      </c>
    </row>
    <row r="246" spans="2:9" x14ac:dyDescent="0.2">
      <c r="B246" s="75"/>
      <c r="C246" s="65" t="s">
        <v>515</v>
      </c>
      <c r="D246" s="81" t="s">
        <v>516</v>
      </c>
      <c r="E246" s="81" t="s">
        <v>33</v>
      </c>
      <c r="F246" s="81" t="s">
        <v>44</v>
      </c>
      <c r="G246" s="81" t="s">
        <v>15</v>
      </c>
      <c r="H246" s="66" t="s">
        <v>12</v>
      </c>
    </row>
    <row r="247" spans="2:9" x14ac:dyDescent="0.2">
      <c r="B247" s="75"/>
      <c r="C247" s="65" t="s">
        <v>518</v>
      </c>
      <c r="D247" s="81" t="s">
        <v>519</v>
      </c>
      <c r="E247" s="81" t="s">
        <v>33</v>
      </c>
      <c r="F247" s="81" t="s">
        <v>17</v>
      </c>
      <c r="G247" s="81" t="s">
        <v>11</v>
      </c>
      <c r="H247" s="66" t="s">
        <v>12</v>
      </c>
    </row>
    <row r="248" spans="2:9" x14ac:dyDescent="0.2">
      <c r="B248" s="75"/>
      <c r="C248" s="65" t="s">
        <v>483</v>
      </c>
      <c r="D248" s="81" t="s">
        <v>484</v>
      </c>
      <c r="E248" s="81" t="s">
        <v>61</v>
      </c>
      <c r="F248" s="81" t="s">
        <v>25</v>
      </c>
      <c r="G248" s="81" t="s">
        <v>29</v>
      </c>
      <c r="H248" s="66" t="s">
        <v>12</v>
      </c>
    </row>
    <row r="249" spans="2:9" x14ac:dyDescent="0.2">
      <c r="B249" s="75"/>
      <c r="C249" s="65" t="s">
        <v>503</v>
      </c>
      <c r="D249" s="81" t="s">
        <v>504</v>
      </c>
      <c r="E249" s="81" t="s">
        <v>61</v>
      </c>
      <c r="F249" s="81" t="s">
        <v>16</v>
      </c>
      <c r="G249" s="81" t="s">
        <v>17</v>
      </c>
      <c r="H249" s="66" t="s">
        <v>12</v>
      </c>
    </row>
    <row r="250" spans="2:9" x14ac:dyDescent="0.2">
      <c r="B250" s="75"/>
      <c r="C250" s="65" t="s">
        <v>507</v>
      </c>
      <c r="D250" s="81" t="s">
        <v>508</v>
      </c>
      <c r="E250" s="81" t="s">
        <v>17</v>
      </c>
      <c r="F250" s="81" t="s">
        <v>28</v>
      </c>
      <c r="G250" s="81" t="s">
        <v>33</v>
      </c>
      <c r="H250" s="66" t="s">
        <v>12</v>
      </c>
    </row>
    <row r="251" spans="2:9" x14ac:dyDescent="0.2">
      <c r="B251" s="75"/>
      <c r="C251" s="65" t="s">
        <v>526</v>
      </c>
      <c r="D251" s="81" t="s">
        <v>527</v>
      </c>
      <c r="E251" s="81" t="s">
        <v>17</v>
      </c>
      <c r="F251" s="81" t="s">
        <v>33</v>
      </c>
      <c r="G251" s="81" t="s">
        <v>9</v>
      </c>
      <c r="H251" s="66" t="s">
        <v>12</v>
      </c>
    </row>
    <row r="252" spans="2:9" x14ac:dyDescent="0.2">
      <c r="B252" s="75"/>
      <c r="C252" s="65" t="s">
        <v>449</v>
      </c>
      <c r="D252" s="81" t="s">
        <v>450</v>
      </c>
      <c r="E252" s="81" t="s">
        <v>17</v>
      </c>
      <c r="F252" s="81" t="s">
        <v>17</v>
      </c>
      <c r="G252" s="81" t="s">
        <v>11</v>
      </c>
      <c r="H252" s="66" t="s">
        <v>12</v>
      </c>
    </row>
    <row r="253" spans="2:9" x14ac:dyDescent="0.2">
      <c r="B253" s="75"/>
      <c r="C253" s="65" t="s">
        <v>432</v>
      </c>
      <c r="D253" s="81" t="s">
        <v>433</v>
      </c>
      <c r="E253" s="81" t="s">
        <v>17</v>
      </c>
      <c r="F253" s="81" t="s">
        <v>38</v>
      </c>
      <c r="G253" s="81" t="s">
        <v>11</v>
      </c>
      <c r="H253" s="66" t="s">
        <v>12</v>
      </c>
    </row>
    <row r="254" spans="2:9" x14ac:dyDescent="0.2">
      <c r="B254" s="75"/>
      <c r="C254" s="65" t="s">
        <v>495</v>
      </c>
      <c r="D254" s="81" t="s">
        <v>496</v>
      </c>
      <c r="E254" s="81" t="s">
        <v>29</v>
      </c>
      <c r="F254" s="81" t="s">
        <v>16</v>
      </c>
      <c r="G254" s="81" t="s">
        <v>25</v>
      </c>
      <c r="H254" s="66" t="s">
        <v>12</v>
      </c>
    </row>
    <row r="255" spans="2:9" x14ac:dyDescent="0.2">
      <c r="B255" s="75"/>
      <c r="C255" s="65" t="s">
        <v>524</v>
      </c>
      <c r="D255" s="81" t="s">
        <v>525</v>
      </c>
      <c r="E255" s="81" t="s">
        <v>29</v>
      </c>
      <c r="F255" s="81" t="s">
        <v>28</v>
      </c>
      <c r="G255" s="81" t="s">
        <v>29</v>
      </c>
      <c r="H255" s="66" t="s">
        <v>12</v>
      </c>
    </row>
    <row r="256" spans="2:9" x14ac:dyDescent="0.2">
      <c r="B256" s="75"/>
      <c r="C256" s="65" t="s">
        <v>453</v>
      </c>
      <c r="D256" s="81" t="s">
        <v>454</v>
      </c>
      <c r="E256" s="81" t="s">
        <v>29</v>
      </c>
      <c r="F256" s="81" t="s">
        <v>33</v>
      </c>
      <c r="G256" s="81" t="s">
        <v>11</v>
      </c>
      <c r="H256" s="66" t="s">
        <v>12</v>
      </c>
    </row>
    <row r="257" spans="2:9" x14ac:dyDescent="0.2">
      <c r="B257" s="75"/>
      <c r="C257" s="65" t="s">
        <v>430</v>
      </c>
      <c r="D257" s="81" t="s">
        <v>431</v>
      </c>
      <c r="E257" s="81" t="s">
        <v>29</v>
      </c>
      <c r="F257" s="81" t="s">
        <v>61</v>
      </c>
      <c r="G257" s="81" t="s">
        <v>11</v>
      </c>
      <c r="H257" s="66" t="s">
        <v>12</v>
      </c>
    </row>
    <row r="258" spans="2:9" s="23" customFormat="1" x14ac:dyDescent="0.2">
      <c r="B258" s="77"/>
      <c r="C258" s="65" t="s">
        <v>501</v>
      </c>
      <c r="D258" s="81" t="s">
        <v>502</v>
      </c>
      <c r="E258" s="81" t="s">
        <v>29</v>
      </c>
      <c r="F258" s="81" t="s">
        <v>29</v>
      </c>
      <c r="G258" s="81" t="s">
        <v>22</v>
      </c>
      <c r="H258" s="66" t="s">
        <v>12</v>
      </c>
      <c r="I258"/>
    </row>
    <row r="259" spans="2:9" x14ac:dyDescent="0.2">
      <c r="B259" s="75"/>
      <c r="C259" s="65" t="s">
        <v>436</v>
      </c>
      <c r="D259" s="81" t="s">
        <v>437</v>
      </c>
      <c r="E259" s="81" t="s">
        <v>29</v>
      </c>
      <c r="F259" s="81" t="s">
        <v>43</v>
      </c>
      <c r="G259" s="81" t="s">
        <v>11</v>
      </c>
      <c r="H259" s="66" t="s">
        <v>12</v>
      </c>
      <c r="I259" s="23"/>
    </row>
    <row r="260" spans="2:9" x14ac:dyDescent="0.2">
      <c r="B260" s="75"/>
      <c r="C260" s="65" t="s">
        <v>520</v>
      </c>
      <c r="D260" s="81" t="s">
        <v>521</v>
      </c>
      <c r="E260" s="81" t="s">
        <v>45</v>
      </c>
      <c r="F260" s="81" t="s">
        <v>17</v>
      </c>
      <c r="G260" s="81" t="s">
        <v>11</v>
      </c>
      <c r="H260" s="66" t="s">
        <v>12</v>
      </c>
    </row>
    <row r="261" spans="2:9" x14ac:dyDescent="0.2">
      <c r="B261" s="75"/>
      <c r="C261" s="65" t="s">
        <v>465</v>
      </c>
      <c r="D261" s="81" t="s">
        <v>466</v>
      </c>
      <c r="E261" s="81" t="s">
        <v>43</v>
      </c>
      <c r="F261" s="81" t="s">
        <v>22</v>
      </c>
      <c r="G261" s="81" t="s">
        <v>11</v>
      </c>
      <c r="H261" s="66" t="s">
        <v>12</v>
      </c>
    </row>
    <row r="262" spans="2:9" x14ac:dyDescent="0.2">
      <c r="B262" s="75"/>
      <c r="C262" s="65" t="s">
        <v>440</v>
      </c>
      <c r="D262" s="81" t="s">
        <v>441</v>
      </c>
      <c r="E262" s="81" t="s">
        <v>43</v>
      </c>
      <c r="F262" s="81" t="s">
        <v>43</v>
      </c>
      <c r="G262" s="81" t="s">
        <v>22</v>
      </c>
      <c r="H262" s="66" t="s">
        <v>12</v>
      </c>
    </row>
    <row r="263" spans="2:9" x14ac:dyDescent="0.2">
      <c r="B263" s="75"/>
      <c r="C263" s="65" t="s">
        <v>463</v>
      </c>
      <c r="D263" s="81" t="s">
        <v>464</v>
      </c>
      <c r="E263" s="81" t="s">
        <v>43</v>
      </c>
      <c r="F263" s="81" t="s">
        <v>43</v>
      </c>
      <c r="G263" s="81" t="s">
        <v>33</v>
      </c>
      <c r="H263" s="66" t="s">
        <v>12</v>
      </c>
      <c r="I263">
        <f>+COUNTIF(H215:H263,"*")</f>
        <v>49</v>
      </c>
    </row>
    <row r="264" spans="2:9" x14ac:dyDescent="0.2">
      <c r="B264" s="75"/>
      <c r="C264" s="77"/>
      <c r="D264" s="77"/>
      <c r="E264" s="77"/>
      <c r="F264" s="77"/>
      <c r="G264" s="77"/>
      <c r="H264" s="77"/>
    </row>
    <row r="265" spans="2:9" x14ac:dyDescent="0.2">
      <c r="C265" s="77"/>
      <c r="D265" s="77"/>
      <c r="E265" s="77"/>
      <c r="F265" s="77"/>
      <c r="G265" s="77"/>
      <c r="H265" s="77"/>
    </row>
    <row r="266" spans="2:9" x14ac:dyDescent="0.2">
      <c r="B266" s="1" t="s">
        <v>528</v>
      </c>
      <c r="C266" s="105" t="s">
        <v>529</v>
      </c>
      <c r="D266" s="106" t="s">
        <v>2</v>
      </c>
      <c r="E266" s="105" t="s">
        <v>3</v>
      </c>
      <c r="F266" s="105" t="s">
        <v>4</v>
      </c>
      <c r="G266" s="105" t="s">
        <v>5</v>
      </c>
      <c r="H266" s="105" t="s">
        <v>6</v>
      </c>
    </row>
    <row r="267" spans="2:9" x14ac:dyDescent="0.2">
      <c r="B267" s="75"/>
      <c r="C267" s="65" t="s">
        <v>530</v>
      </c>
      <c r="D267" s="81" t="s">
        <v>531</v>
      </c>
      <c r="E267" s="81" t="s">
        <v>61</v>
      </c>
      <c r="F267" s="81" t="s">
        <v>17</v>
      </c>
      <c r="G267" s="81" t="s">
        <v>11</v>
      </c>
      <c r="H267" s="66" t="s">
        <v>12</v>
      </c>
    </row>
    <row r="268" spans="2:9" x14ac:dyDescent="0.2">
      <c r="B268" s="75"/>
      <c r="C268" s="65" t="s">
        <v>532</v>
      </c>
      <c r="D268" s="81" t="s">
        <v>533</v>
      </c>
      <c r="E268" s="81" t="s">
        <v>29</v>
      </c>
      <c r="F268" s="81" t="s">
        <v>25</v>
      </c>
      <c r="G268" s="81" t="s">
        <v>33</v>
      </c>
      <c r="H268" s="66" t="s">
        <v>12</v>
      </c>
      <c r="I268">
        <f>+COUNTIF(H267:H268,"*")</f>
        <v>2</v>
      </c>
    </row>
    <row r="269" spans="2:9" x14ac:dyDescent="0.2">
      <c r="B269" s="75"/>
      <c r="C269" s="77"/>
      <c r="D269" s="78"/>
      <c r="E269" s="78"/>
      <c r="F269" s="78"/>
      <c r="G269" s="78"/>
      <c r="H269" s="78"/>
    </row>
    <row r="270" spans="2:9" x14ac:dyDescent="0.2">
      <c r="B270" s="75"/>
      <c r="C270" s="107"/>
      <c r="D270" s="78"/>
      <c r="E270" s="78"/>
      <c r="F270" s="78"/>
      <c r="G270" s="78"/>
      <c r="H270" s="78"/>
    </row>
    <row r="271" spans="2:9" x14ac:dyDescent="0.2">
      <c r="B271" s="1" t="s">
        <v>534</v>
      </c>
      <c r="C271" s="105" t="s">
        <v>535</v>
      </c>
      <c r="D271" s="106" t="s">
        <v>2</v>
      </c>
      <c r="E271" s="105" t="s">
        <v>3</v>
      </c>
      <c r="F271" s="105" t="s">
        <v>4</v>
      </c>
      <c r="G271" s="105" t="s">
        <v>5</v>
      </c>
      <c r="H271" s="105" t="s">
        <v>6</v>
      </c>
    </row>
    <row r="272" spans="2:9" x14ac:dyDescent="0.2">
      <c r="B272" s="75"/>
      <c r="C272" s="65" t="s">
        <v>559</v>
      </c>
      <c r="D272" s="81" t="s">
        <v>560</v>
      </c>
      <c r="E272" s="81" t="s">
        <v>25</v>
      </c>
      <c r="F272" s="81" t="s">
        <v>17</v>
      </c>
      <c r="G272" s="81" t="s">
        <v>43</v>
      </c>
      <c r="H272" s="66" t="s">
        <v>12</v>
      </c>
    </row>
    <row r="273" spans="2:9" x14ac:dyDescent="0.2">
      <c r="B273" s="75"/>
      <c r="C273" s="65" t="s">
        <v>553</v>
      </c>
      <c r="D273" s="81" t="s">
        <v>554</v>
      </c>
      <c r="E273" s="81" t="s">
        <v>25</v>
      </c>
      <c r="F273" s="81" t="s">
        <v>29</v>
      </c>
      <c r="G273" s="81" t="s">
        <v>15</v>
      </c>
      <c r="H273" s="66" t="s">
        <v>12</v>
      </c>
    </row>
    <row r="274" spans="2:9" x14ac:dyDescent="0.2">
      <c r="B274" s="75"/>
      <c r="C274" s="65" t="s">
        <v>536</v>
      </c>
      <c r="D274" s="81" t="s">
        <v>537</v>
      </c>
      <c r="E274" s="81" t="s">
        <v>9</v>
      </c>
      <c r="F274" s="81" t="s">
        <v>16</v>
      </c>
      <c r="G274" s="81" t="s">
        <v>9</v>
      </c>
      <c r="H274" s="66" t="s">
        <v>12</v>
      </c>
    </row>
    <row r="275" spans="2:9" x14ac:dyDescent="0.2">
      <c r="B275" s="75"/>
      <c r="C275" s="65" t="s">
        <v>3435</v>
      </c>
      <c r="D275" s="81" t="s">
        <v>2049</v>
      </c>
      <c r="E275" s="81" t="s">
        <v>16</v>
      </c>
      <c r="F275" s="81" t="s">
        <v>16</v>
      </c>
      <c r="G275" s="81" t="s">
        <v>16</v>
      </c>
      <c r="H275" s="66" t="s">
        <v>12</v>
      </c>
    </row>
    <row r="276" spans="2:9" x14ac:dyDescent="0.2">
      <c r="B276" s="75"/>
      <c r="C276" s="65" t="s">
        <v>541</v>
      </c>
      <c r="D276" s="81" t="s">
        <v>542</v>
      </c>
      <c r="E276" s="81" t="s">
        <v>16</v>
      </c>
      <c r="F276" s="81" t="s">
        <v>15</v>
      </c>
      <c r="G276" s="81" t="s">
        <v>277</v>
      </c>
      <c r="H276" s="66" t="s">
        <v>12</v>
      </c>
    </row>
    <row r="277" spans="2:9" x14ac:dyDescent="0.2">
      <c r="B277" s="75"/>
      <c r="C277" s="65" t="s">
        <v>561</v>
      </c>
      <c r="D277" s="81" t="s">
        <v>562</v>
      </c>
      <c r="E277" s="81" t="s">
        <v>16</v>
      </c>
      <c r="F277" s="81" t="s">
        <v>22</v>
      </c>
      <c r="G277" s="81" t="s">
        <v>25</v>
      </c>
      <c r="H277" s="66" t="s">
        <v>52</v>
      </c>
    </row>
    <row r="278" spans="2:9" x14ac:dyDescent="0.2">
      <c r="B278" s="75"/>
      <c r="C278" s="65" t="s">
        <v>543</v>
      </c>
      <c r="D278" s="81" t="s">
        <v>544</v>
      </c>
      <c r="E278" s="81" t="s">
        <v>16</v>
      </c>
      <c r="F278" s="81" t="s">
        <v>33</v>
      </c>
      <c r="G278" s="81" t="s">
        <v>33</v>
      </c>
      <c r="H278" s="66" t="s">
        <v>12</v>
      </c>
    </row>
    <row r="279" spans="2:9" x14ac:dyDescent="0.2">
      <c r="B279" s="75"/>
      <c r="C279" s="65" t="s">
        <v>555</v>
      </c>
      <c r="D279" s="81" t="s">
        <v>556</v>
      </c>
      <c r="E279" s="81" t="s">
        <v>10</v>
      </c>
      <c r="F279" s="81" t="s">
        <v>22</v>
      </c>
      <c r="G279" s="81" t="s">
        <v>28</v>
      </c>
      <c r="H279" s="66" t="s">
        <v>12</v>
      </c>
    </row>
    <row r="280" spans="2:9" x14ac:dyDescent="0.2">
      <c r="B280" s="75"/>
      <c r="C280" s="65" t="s">
        <v>538</v>
      </c>
      <c r="D280" s="81" t="s">
        <v>539</v>
      </c>
      <c r="E280" s="81" t="s">
        <v>15</v>
      </c>
      <c r="F280" s="81" t="s">
        <v>15</v>
      </c>
      <c r="G280" s="81" t="s">
        <v>25</v>
      </c>
      <c r="H280" s="66" t="s">
        <v>12</v>
      </c>
    </row>
    <row r="281" spans="2:9" x14ac:dyDescent="0.2">
      <c r="B281" s="75"/>
      <c r="C281" s="65" t="s">
        <v>540</v>
      </c>
      <c r="D281" s="81" t="s">
        <v>452</v>
      </c>
      <c r="E281" s="81" t="s">
        <v>22</v>
      </c>
      <c r="F281" s="81" t="s">
        <v>16</v>
      </c>
      <c r="G281" s="81" t="s">
        <v>11</v>
      </c>
      <c r="H281" s="66" t="s">
        <v>12</v>
      </c>
    </row>
    <row r="282" spans="2:9" x14ac:dyDescent="0.2">
      <c r="B282" s="75"/>
      <c r="C282" s="65" t="s">
        <v>3436</v>
      </c>
      <c r="D282" s="81" t="s">
        <v>3437</v>
      </c>
      <c r="E282" s="81" t="s">
        <v>22</v>
      </c>
      <c r="F282" s="81" t="s">
        <v>16</v>
      </c>
      <c r="G282" s="81" t="s">
        <v>11</v>
      </c>
      <c r="H282" s="66" t="s">
        <v>12</v>
      </c>
    </row>
    <row r="283" spans="2:9" x14ac:dyDescent="0.2">
      <c r="B283" s="75"/>
      <c r="C283" s="65" t="s">
        <v>549</v>
      </c>
      <c r="D283" s="81" t="s">
        <v>550</v>
      </c>
      <c r="E283" s="81" t="s">
        <v>28</v>
      </c>
      <c r="F283" s="81" t="s">
        <v>29</v>
      </c>
      <c r="G283" s="81" t="s">
        <v>28</v>
      </c>
      <c r="H283" s="66" t="s">
        <v>12</v>
      </c>
    </row>
    <row r="284" spans="2:9" x14ac:dyDescent="0.2">
      <c r="B284" s="75"/>
      <c r="C284" s="65" t="s">
        <v>3243</v>
      </c>
      <c r="D284" s="81" t="s">
        <v>3244</v>
      </c>
      <c r="E284" s="81" t="s">
        <v>33</v>
      </c>
      <c r="F284" s="81" t="s">
        <v>33</v>
      </c>
      <c r="G284" s="81" t="s">
        <v>33</v>
      </c>
      <c r="H284" s="66" t="s">
        <v>12</v>
      </c>
    </row>
    <row r="285" spans="2:9" x14ac:dyDescent="0.2">
      <c r="B285" s="75"/>
      <c r="C285" s="65" t="s">
        <v>551</v>
      </c>
      <c r="D285" s="81" t="s">
        <v>552</v>
      </c>
      <c r="E285" s="81" t="s">
        <v>17</v>
      </c>
      <c r="F285" s="81" t="s">
        <v>17</v>
      </c>
      <c r="G285" s="81" t="s">
        <v>33</v>
      </c>
      <c r="H285" s="66" t="s">
        <v>12</v>
      </c>
    </row>
    <row r="286" spans="2:9" x14ac:dyDescent="0.2">
      <c r="B286" s="75"/>
      <c r="C286" s="65" t="s">
        <v>557</v>
      </c>
      <c r="D286" s="81" t="s">
        <v>558</v>
      </c>
      <c r="E286" s="81" t="s">
        <v>17</v>
      </c>
      <c r="F286" s="81" t="s">
        <v>17</v>
      </c>
      <c r="G286" s="81" t="s">
        <v>33</v>
      </c>
      <c r="H286" s="66" t="s">
        <v>12</v>
      </c>
    </row>
    <row r="287" spans="2:9" x14ac:dyDescent="0.2">
      <c r="B287" s="75"/>
      <c r="C287" s="65" t="s">
        <v>3442</v>
      </c>
      <c r="D287" s="81" t="s">
        <v>3443</v>
      </c>
      <c r="E287" s="81" t="s">
        <v>29</v>
      </c>
      <c r="F287" s="81" t="s">
        <v>16</v>
      </c>
      <c r="G287" s="81" t="s">
        <v>17</v>
      </c>
      <c r="H287" s="66" t="s">
        <v>12</v>
      </c>
      <c r="I287">
        <f>+COUNTIF(H272:H292,"*")</f>
        <v>21</v>
      </c>
    </row>
    <row r="288" spans="2:9" x14ac:dyDescent="0.2">
      <c r="B288" s="75"/>
      <c r="C288" s="65" t="s">
        <v>3439</v>
      </c>
      <c r="D288" s="81" t="s">
        <v>3438</v>
      </c>
      <c r="E288" s="81" t="s">
        <v>29</v>
      </c>
      <c r="F288" s="81" t="s">
        <v>22</v>
      </c>
      <c r="G288" s="81" t="s">
        <v>15</v>
      </c>
      <c r="H288" s="66" t="s">
        <v>12</v>
      </c>
    </row>
    <row r="289" spans="2:10" x14ac:dyDescent="0.2">
      <c r="B289" s="75"/>
      <c r="C289" s="65" t="s">
        <v>3441</v>
      </c>
      <c r="D289" s="81" t="s">
        <v>3440</v>
      </c>
      <c r="E289" s="81" t="s">
        <v>29</v>
      </c>
      <c r="F289" s="81" t="s">
        <v>29</v>
      </c>
      <c r="G289" s="81" t="s">
        <v>11</v>
      </c>
      <c r="H289" s="66" t="s">
        <v>12</v>
      </c>
    </row>
    <row r="290" spans="2:10" x14ac:dyDescent="0.2">
      <c r="B290" s="75"/>
      <c r="C290" s="65" t="s">
        <v>547</v>
      </c>
      <c r="D290" s="81" t="s">
        <v>548</v>
      </c>
      <c r="E290" s="81" t="s">
        <v>38</v>
      </c>
      <c r="F290" s="81" t="s">
        <v>9</v>
      </c>
      <c r="G290" s="81" t="s">
        <v>33</v>
      </c>
      <c r="H290" s="66" t="s">
        <v>52</v>
      </c>
    </row>
    <row r="291" spans="2:10" x14ac:dyDescent="0.2">
      <c r="B291" s="75"/>
      <c r="C291" s="65" t="s">
        <v>563</v>
      </c>
      <c r="D291" s="81" t="s">
        <v>564</v>
      </c>
      <c r="E291" s="81" t="s">
        <v>45</v>
      </c>
      <c r="F291" s="81" t="s">
        <v>25</v>
      </c>
      <c r="G291" s="81" t="s">
        <v>25</v>
      </c>
      <c r="H291" s="66" t="s">
        <v>12</v>
      </c>
    </row>
    <row r="292" spans="2:10" x14ac:dyDescent="0.2">
      <c r="B292" s="75"/>
      <c r="C292" s="65" t="s">
        <v>545</v>
      </c>
      <c r="D292" s="81" t="s">
        <v>546</v>
      </c>
      <c r="E292" s="81" t="s">
        <v>43</v>
      </c>
      <c r="F292" s="81" t="s">
        <v>17</v>
      </c>
      <c r="G292" s="81" t="s">
        <v>15</v>
      </c>
      <c r="H292" s="66" t="s">
        <v>12</v>
      </c>
    </row>
    <row r="293" spans="2:10" x14ac:dyDescent="0.2">
      <c r="B293" s="75"/>
      <c r="C293" s="107"/>
      <c r="D293" s="108"/>
      <c r="E293" s="108"/>
      <c r="F293" s="108"/>
      <c r="G293" s="108"/>
      <c r="H293" s="112"/>
    </row>
    <row r="294" spans="2:10" x14ac:dyDescent="0.2">
      <c r="B294" s="75"/>
      <c r="C294" s="107"/>
      <c r="D294" s="108"/>
      <c r="E294" s="108"/>
      <c r="F294" s="108"/>
      <c r="G294" s="108"/>
      <c r="H294" s="108"/>
    </row>
    <row r="295" spans="2:10" x14ac:dyDescent="0.2">
      <c r="B295" s="82" t="s">
        <v>3256</v>
      </c>
      <c r="C295" s="105" t="s">
        <v>3257</v>
      </c>
      <c r="D295" s="105" t="s">
        <v>2</v>
      </c>
      <c r="E295" s="105" t="s">
        <v>3</v>
      </c>
      <c r="F295" s="105" t="s">
        <v>4</v>
      </c>
      <c r="G295" s="105" t="s">
        <v>5</v>
      </c>
      <c r="H295" s="105" t="s">
        <v>6</v>
      </c>
    </row>
    <row r="296" spans="2:10" x14ac:dyDescent="0.2">
      <c r="C296" s="65" t="s">
        <v>249</v>
      </c>
      <c r="D296" s="110" t="s">
        <v>250</v>
      </c>
      <c r="E296" s="110" t="s">
        <v>22</v>
      </c>
      <c r="F296" s="110" t="s">
        <v>61</v>
      </c>
      <c r="G296" s="110" t="s">
        <v>25</v>
      </c>
      <c r="H296" s="111" t="s">
        <v>12</v>
      </c>
      <c r="I296">
        <f>+COUNTIF(H296:H298,"*")</f>
        <v>3</v>
      </c>
      <c r="J296" s="79"/>
    </row>
    <row r="297" spans="2:10" x14ac:dyDescent="0.2">
      <c r="B297" s="79"/>
      <c r="C297" s="105" t="s">
        <v>3484</v>
      </c>
      <c r="D297" s="81" t="s">
        <v>3486</v>
      </c>
      <c r="E297" s="81" t="s">
        <v>17</v>
      </c>
      <c r="F297" s="81" t="s">
        <v>15</v>
      </c>
      <c r="G297" s="81" t="s">
        <v>11</v>
      </c>
      <c r="H297" s="66" t="s">
        <v>12</v>
      </c>
    </row>
    <row r="298" spans="2:10" x14ac:dyDescent="0.2">
      <c r="B298" s="79"/>
      <c r="C298" s="105" t="s">
        <v>3485</v>
      </c>
      <c r="D298" s="81" t="s">
        <v>3487</v>
      </c>
      <c r="E298" s="81" t="s">
        <v>43</v>
      </c>
      <c r="F298" s="81" t="s">
        <v>22</v>
      </c>
      <c r="G298" s="81" t="s">
        <v>11</v>
      </c>
      <c r="H298" s="66" t="s">
        <v>12</v>
      </c>
    </row>
    <row r="299" spans="2:10" x14ac:dyDescent="0.2">
      <c r="B299" s="79"/>
      <c r="C299" s="107"/>
      <c r="D299" s="108"/>
      <c r="E299" s="108"/>
      <c r="F299" s="108"/>
      <c r="G299" s="108"/>
      <c r="H299" s="112"/>
    </row>
    <row r="300" spans="2:10" x14ac:dyDescent="0.2">
      <c r="C300" s="77"/>
      <c r="D300" s="77"/>
      <c r="E300" s="77"/>
      <c r="F300" s="77"/>
      <c r="G300" s="77"/>
      <c r="H300" s="77"/>
    </row>
    <row r="301" spans="2:10" x14ac:dyDescent="0.2">
      <c r="B301" s="12" t="s">
        <v>3302</v>
      </c>
      <c r="C301" s="105" t="s">
        <v>3303</v>
      </c>
      <c r="D301" s="105" t="s">
        <v>2</v>
      </c>
      <c r="E301" s="105" t="s">
        <v>3</v>
      </c>
      <c r="F301" s="105" t="s">
        <v>4</v>
      </c>
      <c r="G301" s="105" t="s">
        <v>5</v>
      </c>
      <c r="H301" s="105" t="s">
        <v>6</v>
      </c>
    </row>
    <row r="302" spans="2:10" x14ac:dyDescent="0.2">
      <c r="C302" s="105" t="s">
        <v>3304</v>
      </c>
      <c r="D302" s="105" t="s">
        <v>3305</v>
      </c>
      <c r="E302" s="106" t="s">
        <v>28</v>
      </c>
      <c r="F302" s="106" t="s">
        <v>17</v>
      </c>
      <c r="G302" s="106" t="s">
        <v>33</v>
      </c>
      <c r="H302" s="105" t="s">
        <v>12</v>
      </c>
    </row>
    <row r="303" spans="2:10" x14ac:dyDescent="0.2">
      <c r="C303" s="105" t="s">
        <v>3306</v>
      </c>
      <c r="D303" s="105" t="s">
        <v>215</v>
      </c>
      <c r="E303" s="106" t="s">
        <v>17</v>
      </c>
      <c r="F303" s="106" t="s">
        <v>29</v>
      </c>
      <c r="G303" s="106" t="s">
        <v>33</v>
      </c>
      <c r="H303" s="105" t="s">
        <v>12</v>
      </c>
    </row>
    <row r="304" spans="2:10" x14ac:dyDescent="0.2">
      <c r="C304" s="105" t="s">
        <v>3307</v>
      </c>
      <c r="D304" s="105" t="s">
        <v>3308</v>
      </c>
      <c r="E304" s="106" t="s">
        <v>17</v>
      </c>
      <c r="F304" s="106" t="s">
        <v>38</v>
      </c>
      <c r="G304" s="106" t="s">
        <v>33</v>
      </c>
      <c r="H304" s="105" t="s">
        <v>12</v>
      </c>
      <c r="I304">
        <f>+COUNTIF(H302:H304,"*")</f>
        <v>3</v>
      </c>
    </row>
    <row r="305" spans="2:11" x14ac:dyDescent="0.2">
      <c r="C305" s="77"/>
      <c r="D305" s="77"/>
      <c r="E305" s="113"/>
      <c r="F305" s="113"/>
      <c r="G305" s="113"/>
      <c r="H305" s="77"/>
    </row>
    <row r="306" spans="2:11" x14ac:dyDescent="0.2">
      <c r="B306" s="12" t="s">
        <v>46</v>
      </c>
      <c r="C306" s="105" t="s">
        <v>3309</v>
      </c>
      <c r="D306" s="105" t="s">
        <v>2</v>
      </c>
      <c r="E306" s="106" t="s">
        <v>3</v>
      </c>
      <c r="F306" s="106" t="s">
        <v>4</v>
      </c>
      <c r="G306" s="106" t="s">
        <v>5</v>
      </c>
      <c r="H306" s="105" t="s">
        <v>6</v>
      </c>
    </row>
    <row r="307" spans="2:11" x14ac:dyDescent="0.2">
      <c r="C307" s="105" t="s">
        <v>3310</v>
      </c>
      <c r="D307" s="105" t="s">
        <v>3311</v>
      </c>
      <c r="E307" s="106" t="s">
        <v>16</v>
      </c>
      <c r="F307" s="106" t="s">
        <v>28</v>
      </c>
      <c r="G307" s="106" t="s">
        <v>25</v>
      </c>
      <c r="H307" s="105" t="s">
        <v>12</v>
      </c>
    </row>
    <row r="308" spans="2:11" x14ac:dyDescent="0.2">
      <c r="C308" s="105" t="s">
        <v>3312</v>
      </c>
      <c r="D308" s="105" t="s">
        <v>171</v>
      </c>
      <c r="E308" s="106" t="s">
        <v>16</v>
      </c>
      <c r="F308" s="106" t="s">
        <v>17</v>
      </c>
      <c r="G308" s="106" t="s">
        <v>25</v>
      </c>
      <c r="H308" s="105" t="s">
        <v>12</v>
      </c>
    </row>
    <row r="309" spans="2:11" x14ac:dyDescent="0.2">
      <c r="C309" s="105" t="s">
        <v>3313</v>
      </c>
      <c r="D309" s="105" t="s">
        <v>3314</v>
      </c>
      <c r="E309" s="106" t="s">
        <v>15</v>
      </c>
      <c r="F309" s="106" t="s">
        <v>33</v>
      </c>
      <c r="G309" s="106" t="s">
        <v>38</v>
      </c>
      <c r="H309" s="105" t="s">
        <v>12</v>
      </c>
      <c r="K309">
        <v>7</v>
      </c>
    </row>
    <row r="310" spans="2:11" x14ac:dyDescent="0.2">
      <c r="C310" s="105" t="s">
        <v>3315</v>
      </c>
      <c r="D310" s="105" t="s">
        <v>3316</v>
      </c>
      <c r="E310" s="106" t="s">
        <v>28</v>
      </c>
      <c r="F310" s="106" t="s">
        <v>16</v>
      </c>
      <c r="G310" s="106" t="s">
        <v>33</v>
      </c>
      <c r="H310" s="105" t="s">
        <v>12</v>
      </c>
      <c r="I310">
        <f>+COUNTIF(H307:H310,"*")</f>
        <v>4</v>
      </c>
    </row>
  </sheetData>
  <sortState ref="C4:H11">
    <sortCondition ref="E4:E11"/>
    <sortCondition ref="F4:F11"/>
    <sortCondition ref="G4:G11"/>
  </sortState>
  <conditionalFormatting sqref="D142">
    <cfRule type="duplicateValues" dxfId="1" priority="2" stopIfTrue="1"/>
  </conditionalFormatting>
  <pageMargins left="0.23622047244094491" right="0.23622047244094491" top="0.74803149606299213" bottom="0.74803149606299213" header="0.31496062992125984" footer="0.31496062992125984"/>
  <pageSetup paperSize="9" scale="1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C3B2-5D2B-45CF-958A-1E1780005E2F}">
  <sheetPr>
    <pageSetUpPr fitToPage="1"/>
  </sheetPr>
  <dimension ref="A1:L909"/>
  <sheetViews>
    <sheetView topLeftCell="A874" zoomScale="96" zoomScaleNormal="96" workbookViewId="0">
      <selection activeCell="L794" sqref="L794"/>
    </sheetView>
  </sheetViews>
  <sheetFormatPr defaultRowHeight="12.75" x14ac:dyDescent="0.2"/>
  <cols>
    <col min="1" max="1" width="9.140625" style="23"/>
    <col min="2" max="2" width="13" style="23" customWidth="1"/>
    <col min="3" max="3" width="22.5703125" customWidth="1"/>
    <col min="4" max="4" width="13.42578125" hidden="1" customWidth="1"/>
    <col min="5" max="5" width="14.7109375" style="28" bestFit="1" customWidth="1"/>
    <col min="6" max="6" width="14.7109375" style="28" customWidth="1"/>
    <col min="7" max="7" width="12.7109375" style="28" customWidth="1"/>
    <col min="8" max="8" width="12.42578125" customWidth="1"/>
    <col min="9" max="9" width="27.7109375" style="53" customWidth="1"/>
  </cols>
  <sheetData>
    <row r="1" spans="2:9" ht="15.75" x14ac:dyDescent="0.2">
      <c r="B1" s="88" t="s">
        <v>2768</v>
      </c>
      <c r="C1" s="88">
        <f>+I896+I764+I643+I614+I592+I566+I545+I541+I518+I489+I463+I447+I444+I426+I422+I412+I361+I177+I71+I59+I50+I903</f>
        <v>838</v>
      </c>
    </row>
    <row r="3" spans="2:9" x14ac:dyDescent="0.2">
      <c r="B3" s="36" t="s">
        <v>75</v>
      </c>
      <c r="C3" s="11" t="s">
        <v>565</v>
      </c>
      <c r="D3" s="2" t="s">
        <v>2</v>
      </c>
      <c r="E3" s="2" t="s">
        <v>3</v>
      </c>
      <c r="F3" s="2" t="s">
        <v>4</v>
      </c>
      <c r="G3" s="2" t="s">
        <v>5</v>
      </c>
      <c r="H3" s="1" t="s">
        <v>6</v>
      </c>
    </row>
    <row r="4" spans="2:9" x14ac:dyDescent="0.2">
      <c r="B4" s="85"/>
      <c r="C4" s="4" t="s">
        <v>566</v>
      </c>
      <c r="D4" s="5" t="s">
        <v>567</v>
      </c>
      <c r="E4" s="5" t="s">
        <v>25</v>
      </c>
      <c r="F4" s="5" t="s">
        <v>25</v>
      </c>
      <c r="G4" s="5" t="s">
        <v>29</v>
      </c>
      <c r="H4" s="6" t="s">
        <v>12</v>
      </c>
    </row>
    <row r="5" spans="2:9" x14ac:dyDescent="0.2">
      <c r="C5" s="4" t="s">
        <v>602</v>
      </c>
      <c r="D5" s="5" t="s">
        <v>603</v>
      </c>
      <c r="E5" s="5" t="s">
        <v>25</v>
      </c>
      <c r="F5" s="5" t="s">
        <v>64</v>
      </c>
      <c r="G5" s="5" t="s">
        <v>112</v>
      </c>
      <c r="H5" s="6" t="s">
        <v>12</v>
      </c>
    </row>
    <row r="6" spans="2:9" s="23" customFormat="1" x14ac:dyDescent="0.2">
      <c r="C6" s="4" t="s">
        <v>596</v>
      </c>
      <c r="D6" s="5" t="s">
        <v>597</v>
      </c>
      <c r="E6" s="5" t="s">
        <v>25</v>
      </c>
      <c r="F6" s="5" t="s">
        <v>29</v>
      </c>
      <c r="G6" s="5" t="s">
        <v>11</v>
      </c>
      <c r="H6" s="6" t="s">
        <v>12</v>
      </c>
      <c r="I6" s="54"/>
    </row>
    <row r="7" spans="2:9" x14ac:dyDescent="0.2">
      <c r="C7" s="25" t="s">
        <v>568</v>
      </c>
      <c r="D7" s="32" t="s">
        <v>569</v>
      </c>
      <c r="E7" s="32" t="s">
        <v>25</v>
      </c>
      <c r="F7" s="32" t="s">
        <v>29</v>
      </c>
      <c r="G7" s="32" t="s">
        <v>33</v>
      </c>
      <c r="H7" s="33" t="s">
        <v>12</v>
      </c>
    </row>
    <row r="8" spans="2:9" x14ac:dyDescent="0.2">
      <c r="C8" s="4" t="s">
        <v>598</v>
      </c>
      <c r="D8" s="5" t="s">
        <v>599</v>
      </c>
      <c r="E8" s="5" t="s">
        <v>25</v>
      </c>
      <c r="F8" s="5" t="s">
        <v>29</v>
      </c>
      <c r="G8" s="5" t="s">
        <v>33</v>
      </c>
      <c r="H8" s="6" t="s">
        <v>12</v>
      </c>
    </row>
    <row r="9" spans="2:9" x14ac:dyDescent="0.2">
      <c r="C9" s="4" t="s">
        <v>594</v>
      </c>
      <c r="D9" s="5" t="s">
        <v>595</v>
      </c>
      <c r="E9" s="5" t="s">
        <v>9</v>
      </c>
      <c r="F9" s="5" t="s">
        <v>22</v>
      </c>
      <c r="G9" s="5" t="s">
        <v>38</v>
      </c>
      <c r="H9" s="6" t="s">
        <v>12</v>
      </c>
    </row>
    <row r="10" spans="2:9" x14ac:dyDescent="0.2">
      <c r="C10" s="4" t="s">
        <v>572</v>
      </c>
      <c r="D10" s="5" t="s">
        <v>573</v>
      </c>
      <c r="E10" s="5" t="s">
        <v>16</v>
      </c>
      <c r="F10" s="5" t="s">
        <v>30</v>
      </c>
      <c r="G10" s="5" t="s">
        <v>33</v>
      </c>
      <c r="H10" s="6" t="s">
        <v>12</v>
      </c>
    </row>
    <row r="11" spans="2:9" x14ac:dyDescent="0.2">
      <c r="C11" s="4" t="s">
        <v>634</v>
      </c>
      <c r="D11" s="5" t="s">
        <v>635</v>
      </c>
      <c r="E11" s="5" t="s">
        <v>16</v>
      </c>
      <c r="F11" s="5" t="s">
        <v>30</v>
      </c>
      <c r="G11" s="5" t="s">
        <v>33</v>
      </c>
      <c r="H11" s="6" t="s">
        <v>12</v>
      </c>
    </row>
    <row r="12" spans="2:9" x14ac:dyDescent="0.2">
      <c r="C12" s="4" t="s">
        <v>616</v>
      </c>
      <c r="D12" s="5" t="s">
        <v>617</v>
      </c>
      <c r="E12" s="5" t="s">
        <v>16</v>
      </c>
      <c r="F12" s="5" t="s">
        <v>28</v>
      </c>
      <c r="G12" s="5" t="s">
        <v>16</v>
      </c>
      <c r="H12" s="6" t="s">
        <v>12</v>
      </c>
    </row>
    <row r="13" spans="2:9" x14ac:dyDescent="0.2">
      <c r="C13" s="4" t="s">
        <v>622</v>
      </c>
      <c r="D13" s="5" t="s">
        <v>623</v>
      </c>
      <c r="E13" s="5" t="s">
        <v>16</v>
      </c>
      <c r="F13" s="5" t="s">
        <v>28</v>
      </c>
      <c r="G13" s="5" t="s">
        <v>33</v>
      </c>
      <c r="H13" s="6" t="s">
        <v>12</v>
      </c>
    </row>
    <row r="14" spans="2:9" x14ac:dyDescent="0.2">
      <c r="C14" s="4" t="s">
        <v>638</v>
      </c>
      <c r="D14" s="5" t="s">
        <v>639</v>
      </c>
      <c r="E14" s="5" t="s">
        <v>16</v>
      </c>
      <c r="F14" s="5" t="s">
        <v>29</v>
      </c>
      <c r="G14" s="5" t="s">
        <v>33</v>
      </c>
      <c r="H14" s="6" t="s">
        <v>12</v>
      </c>
    </row>
    <row r="15" spans="2:9" x14ac:dyDescent="0.2">
      <c r="C15" s="4" t="s">
        <v>588</v>
      </c>
      <c r="D15" s="5" t="s">
        <v>589</v>
      </c>
      <c r="E15" s="5" t="s">
        <v>10</v>
      </c>
      <c r="F15" s="5" t="s">
        <v>25</v>
      </c>
      <c r="G15" s="5" t="s">
        <v>29</v>
      </c>
      <c r="H15" s="6" t="s">
        <v>12</v>
      </c>
    </row>
    <row r="16" spans="2:9" x14ac:dyDescent="0.2">
      <c r="C16" s="4" t="s">
        <v>642</v>
      </c>
      <c r="D16" s="5" t="s">
        <v>643</v>
      </c>
      <c r="E16" s="5" t="s">
        <v>10</v>
      </c>
      <c r="F16" s="5" t="s">
        <v>22</v>
      </c>
      <c r="G16" s="5" t="s">
        <v>33</v>
      </c>
      <c r="H16" s="6" t="s">
        <v>12</v>
      </c>
      <c r="I16" s="55"/>
    </row>
    <row r="17" spans="3:9" x14ac:dyDescent="0.2">
      <c r="C17" s="4" t="s">
        <v>647</v>
      </c>
      <c r="D17" s="5" t="s">
        <v>648</v>
      </c>
      <c r="E17" s="5" t="s">
        <v>10</v>
      </c>
      <c r="F17" s="5" t="s">
        <v>17</v>
      </c>
      <c r="G17" s="5" t="s">
        <v>33</v>
      </c>
      <c r="H17" s="6" t="s">
        <v>12</v>
      </c>
    </row>
    <row r="18" spans="3:9" x14ac:dyDescent="0.2">
      <c r="C18" s="4" t="s">
        <v>604</v>
      </c>
      <c r="D18" s="5" t="s">
        <v>605</v>
      </c>
      <c r="E18" s="5" t="s">
        <v>15</v>
      </c>
      <c r="F18" s="5" t="s">
        <v>44</v>
      </c>
      <c r="G18" s="5" t="s">
        <v>30</v>
      </c>
      <c r="H18" s="6" t="s">
        <v>12</v>
      </c>
    </row>
    <row r="19" spans="3:9" x14ac:dyDescent="0.2">
      <c r="C19" s="4" t="s">
        <v>624</v>
      </c>
      <c r="D19" s="5" t="s">
        <v>625</v>
      </c>
      <c r="E19" s="5" t="s">
        <v>15</v>
      </c>
      <c r="F19" s="5" t="s">
        <v>33</v>
      </c>
      <c r="G19" s="5" t="s">
        <v>16</v>
      </c>
      <c r="H19" s="6" t="s">
        <v>12</v>
      </c>
    </row>
    <row r="20" spans="3:9" x14ac:dyDescent="0.2">
      <c r="C20" s="4" t="s">
        <v>608</v>
      </c>
      <c r="D20" s="5" t="s">
        <v>609</v>
      </c>
      <c r="E20" s="5" t="s">
        <v>15</v>
      </c>
      <c r="F20" s="5" t="s">
        <v>38</v>
      </c>
      <c r="G20" s="5" t="s">
        <v>33</v>
      </c>
      <c r="H20" s="6" t="s">
        <v>12</v>
      </c>
    </row>
    <row r="21" spans="3:9" x14ac:dyDescent="0.2">
      <c r="C21" s="4" t="s">
        <v>651</v>
      </c>
      <c r="D21" s="5" t="s">
        <v>652</v>
      </c>
      <c r="E21" s="5" t="s">
        <v>22</v>
      </c>
      <c r="F21" s="5" t="s">
        <v>25</v>
      </c>
      <c r="G21" s="5" t="s">
        <v>33</v>
      </c>
      <c r="H21" s="6" t="s">
        <v>12</v>
      </c>
    </row>
    <row r="22" spans="3:9" x14ac:dyDescent="0.2">
      <c r="C22" s="4" t="s">
        <v>640</v>
      </c>
      <c r="D22" s="5" t="s">
        <v>641</v>
      </c>
      <c r="E22" s="5" t="s">
        <v>22</v>
      </c>
      <c r="F22" s="5" t="s">
        <v>16</v>
      </c>
      <c r="G22" s="5" t="s">
        <v>11</v>
      </c>
      <c r="H22" s="6" t="s">
        <v>12</v>
      </c>
    </row>
    <row r="23" spans="3:9" x14ac:dyDescent="0.2">
      <c r="C23" s="4" t="s">
        <v>586</v>
      </c>
      <c r="D23" s="5" t="s">
        <v>587</v>
      </c>
      <c r="E23" s="5" t="s">
        <v>22</v>
      </c>
      <c r="F23" s="5" t="s">
        <v>15</v>
      </c>
      <c r="G23" s="5" t="s">
        <v>25</v>
      </c>
      <c r="H23" s="6" t="s">
        <v>12</v>
      </c>
    </row>
    <row r="24" spans="3:9" x14ac:dyDescent="0.2">
      <c r="C24" s="4" t="s">
        <v>600</v>
      </c>
      <c r="D24" s="5" t="s">
        <v>601</v>
      </c>
      <c r="E24" s="5" t="s">
        <v>22</v>
      </c>
      <c r="F24" s="5" t="s">
        <v>28</v>
      </c>
      <c r="G24" s="5" t="s">
        <v>33</v>
      </c>
      <c r="H24" s="6" t="s">
        <v>12</v>
      </c>
    </row>
    <row r="25" spans="3:9" x14ac:dyDescent="0.2">
      <c r="C25" s="4" t="s">
        <v>626</v>
      </c>
      <c r="D25" s="5" t="s">
        <v>627</v>
      </c>
      <c r="E25" s="5" t="s">
        <v>22</v>
      </c>
      <c r="F25" s="5" t="s">
        <v>29</v>
      </c>
      <c r="G25" s="5" t="s">
        <v>11</v>
      </c>
      <c r="H25" s="6" t="s">
        <v>12</v>
      </c>
    </row>
    <row r="26" spans="3:9" x14ac:dyDescent="0.2">
      <c r="C26" s="4" t="s">
        <v>576</v>
      </c>
      <c r="D26" s="5" t="s">
        <v>577</v>
      </c>
      <c r="E26" s="5" t="s">
        <v>112</v>
      </c>
      <c r="F26" s="5" t="s">
        <v>15</v>
      </c>
      <c r="G26" s="5" t="s">
        <v>112</v>
      </c>
      <c r="H26" s="6" t="s">
        <v>12</v>
      </c>
    </row>
    <row r="27" spans="3:9" x14ac:dyDescent="0.2">
      <c r="C27" s="4" t="s">
        <v>578</v>
      </c>
      <c r="D27" s="5" t="s">
        <v>579</v>
      </c>
      <c r="E27" s="5" t="s">
        <v>28</v>
      </c>
      <c r="F27" s="5" t="s">
        <v>30</v>
      </c>
      <c r="G27" s="5" t="s">
        <v>25</v>
      </c>
      <c r="H27" s="6" t="s">
        <v>12</v>
      </c>
    </row>
    <row r="28" spans="3:9" x14ac:dyDescent="0.2">
      <c r="C28" s="4" t="s">
        <v>620</v>
      </c>
      <c r="D28" s="5" t="s">
        <v>621</v>
      </c>
      <c r="E28" s="5" t="s">
        <v>28</v>
      </c>
      <c r="F28" s="5" t="s">
        <v>33</v>
      </c>
      <c r="G28" s="5" t="s">
        <v>25</v>
      </c>
      <c r="H28" s="6" t="s">
        <v>12</v>
      </c>
    </row>
    <row r="29" spans="3:9" x14ac:dyDescent="0.2">
      <c r="C29" s="4" t="s">
        <v>628</v>
      </c>
      <c r="D29" s="5" t="s">
        <v>629</v>
      </c>
      <c r="E29" s="5" t="s">
        <v>28</v>
      </c>
      <c r="F29" s="5" t="s">
        <v>61</v>
      </c>
      <c r="G29" s="5" t="s">
        <v>277</v>
      </c>
      <c r="H29" s="6" t="s">
        <v>12</v>
      </c>
    </row>
    <row r="30" spans="3:9" x14ac:dyDescent="0.2">
      <c r="C30" s="25" t="s">
        <v>2590</v>
      </c>
      <c r="D30" s="32" t="s">
        <v>2591</v>
      </c>
      <c r="E30" s="32" t="s">
        <v>33</v>
      </c>
      <c r="F30" s="32" t="s">
        <v>9</v>
      </c>
      <c r="G30" s="32" t="s">
        <v>33</v>
      </c>
      <c r="H30" s="33" t="s">
        <v>12</v>
      </c>
      <c r="I30" s="54"/>
    </row>
    <row r="31" spans="3:9" x14ac:dyDescent="0.2">
      <c r="C31" s="4" t="s">
        <v>590</v>
      </c>
      <c r="D31" s="5" t="s">
        <v>591</v>
      </c>
      <c r="E31" s="5" t="s">
        <v>33</v>
      </c>
      <c r="F31" s="5" t="s">
        <v>16</v>
      </c>
      <c r="G31" s="5" t="s">
        <v>33</v>
      </c>
      <c r="H31" s="6" t="s">
        <v>12</v>
      </c>
    </row>
    <row r="32" spans="3:9" x14ac:dyDescent="0.2">
      <c r="C32" s="4" t="s">
        <v>618</v>
      </c>
      <c r="D32" s="5" t="s">
        <v>619</v>
      </c>
      <c r="E32" s="5" t="s">
        <v>33</v>
      </c>
      <c r="F32" s="5" t="s">
        <v>15</v>
      </c>
      <c r="G32" s="5" t="s">
        <v>16</v>
      </c>
      <c r="H32" s="6" t="s">
        <v>12</v>
      </c>
    </row>
    <row r="33" spans="3:9" x14ac:dyDescent="0.2">
      <c r="C33" s="4" t="s">
        <v>574</v>
      </c>
      <c r="D33" s="5" t="s">
        <v>575</v>
      </c>
      <c r="E33" s="5" t="s">
        <v>33</v>
      </c>
      <c r="F33" s="5" t="s">
        <v>22</v>
      </c>
      <c r="G33" s="5" t="s">
        <v>33</v>
      </c>
      <c r="H33" s="6" t="s">
        <v>12</v>
      </c>
    </row>
    <row r="34" spans="3:9" x14ac:dyDescent="0.2">
      <c r="C34" s="4" t="s">
        <v>592</v>
      </c>
      <c r="D34" s="5" t="s">
        <v>593</v>
      </c>
      <c r="E34" s="5" t="s">
        <v>33</v>
      </c>
      <c r="F34" s="5" t="s">
        <v>33</v>
      </c>
      <c r="G34" s="5" t="s">
        <v>15</v>
      </c>
      <c r="H34" s="6" t="s">
        <v>12</v>
      </c>
    </row>
    <row r="35" spans="3:9" x14ac:dyDescent="0.2">
      <c r="C35" s="4" t="s">
        <v>2592</v>
      </c>
      <c r="D35" s="5" t="s">
        <v>2593</v>
      </c>
      <c r="E35" s="5" t="s">
        <v>33</v>
      </c>
      <c r="F35" s="5" t="s">
        <v>33</v>
      </c>
      <c r="G35" s="5" t="s">
        <v>61</v>
      </c>
      <c r="H35" s="6" t="s">
        <v>12</v>
      </c>
    </row>
    <row r="36" spans="3:9" x14ac:dyDescent="0.2">
      <c r="C36" s="4" t="s">
        <v>630</v>
      </c>
      <c r="D36" s="5" t="s">
        <v>631</v>
      </c>
      <c r="E36" s="5" t="s">
        <v>33</v>
      </c>
      <c r="F36" s="5" t="s">
        <v>17</v>
      </c>
      <c r="G36" s="5" t="s">
        <v>33</v>
      </c>
      <c r="H36" s="6" t="s">
        <v>12</v>
      </c>
    </row>
    <row r="37" spans="3:9" x14ac:dyDescent="0.2">
      <c r="C37" s="4" t="s">
        <v>570</v>
      </c>
      <c r="D37" s="5" t="s">
        <v>571</v>
      </c>
      <c r="E37" s="5" t="s">
        <v>33</v>
      </c>
      <c r="F37" s="5" t="s">
        <v>45</v>
      </c>
      <c r="G37" s="5" t="s">
        <v>33</v>
      </c>
      <c r="H37" s="6" t="s">
        <v>12</v>
      </c>
    </row>
    <row r="38" spans="3:9" x14ac:dyDescent="0.2">
      <c r="C38" s="4" t="s">
        <v>612</v>
      </c>
      <c r="D38" s="5" t="s">
        <v>613</v>
      </c>
      <c r="E38" s="5" t="s">
        <v>17</v>
      </c>
      <c r="F38" s="5" t="s">
        <v>10</v>
      </c>
      <c r="G38" s="5" t="s">
        <v>33</v>
      </c>
      <c r="H38" s="6" t="s">
        <v>12</v>
      </c>
    </row>
    <row r="39" spans="3:9" x14ac:dyDescent="0.2">
      <c r="C39" s="4" t="s">
        <v>614</v>
      </c>
      <c r="D39" s="5" t="s">
        <v>615</v>
      </c>
      <c r="E39" s="5" t="s">
        <v>17</v>
      </c>
      <c r="F39" s="5" t="s">
        <v>38</v>
      </c>
      <c r="G39" s="5" t="s">
        <v>33</v>
      </c>
      <c r="H39" s="6" t="s">
        <v>12</v>
      </c>
      <c r="I39" s="56"/>
    </row>
    <row r="40" spans="3:9" x14ac:dyDescent="0.2">
      <c r="C40" s="4" t="s">
        <v>2594</v>
      </c>
      <c r="D40" s="5" t="s">
        <v>2595</v>
      </c>
      <c r="E40" s="5" t="s">
        <v>17</v>
      </c>
      <c r="F40" s="5" t="s">
        <v>43</v>
      </c>
      <c r="G40" s="5" t="s">
        <v>33</v>
      </c>
      <c r="H40" s="6" t="s">
        <v>12</v>
      </c>
    </row>
    <row r="41" spans="3:9" x14ac:dyDescent="0.2">
      <c r="C41" s="4" t="s">
        <v>649</v>
      </c>
      <c r="D41" s="5" t="s">
        <v>650</v>
      </c>
      <c r="E41" s="5" t="s">
        <v>29</v>
      </c>
      <c r="F41" s="5" t="s">
        <v>28</v>
      </c>
      <c r="G41" s="5" t="s">
        <v>112</v>
      </c>
      <c r="H41" s="6" t="s">
        <v>12</v>
      </c>
    </row>
    <row r="42" spans="3:9" x14ac:dyDescent="0.2">
      <c r="C42" s="4" t="s">
        <v>584</v>
      </c>
      <c r="D42" s="5" t="s">
        <v>585</v>
      </c>
      <c r="E42" s="5" t="s">
        <v>29</v>
      </c>
      <c r="F42" s="70" t="s">
        <v>17</v>
      </c>
      <c r="G42" s="70" t="s">
        <v>29</v>
      </c>
      <c r="H42" s="94" t="s">
        <v>12</v>
      </c>
    </row>
    <row r="43" spans="3:9" x14ac:dyDescent="0.2">
      <c r="C43" s="12" t="s">
        <v>3488</v>
      </c>
      <c r="D43" s="5" t="s">
        <v>130</v>
      </c>
      <c r="E43" s="5" t="s">
        <v>38</v>
      </c>
      <c r="F43" s="70" t="s">
        <v>16</v>
      </c>
      <c r="G43" s="70" t="s">
        <v>28</v>
      </c>
      <c r="H43" s="94" t="s">
        <v>12</v>
      </c>
    </row>
    <row r="44" spans="3:9" x14ac:dyDescent="0.2">
      <c r="C44" s="4" t="s">
        <v>580</v>
      </c>
      <c r="D44" s="5" t="s">
        <v>581</v>
      </c>
      <c r="E44" s="5" t="s">
        <v>38</v>
      </c>
      <c r="F44" s="70" t="s">
        <v>44</v>
      </c>
      <c r="G44" s="70" t="s">
        <v>16</v>
      </c>
      <c r="H44" s="94" t="s">
        <v>12</v>
      </c>
    </row>
    <row r="45" spans="3:9" x14ac:dyDescent="0.2">
      <c r="C45" s="4" t="s">
        <v>632</v>
      </c>
      <c r="D45" s="5" t="s">
        <v>633</v>
      </c>
      <c r="E45" s="5" t="s">
        <v>38</v>
      </c>
      <c r="F45" s="70" t="s">
        <v>17</v>
      </c>
      <c r="G45" s="70" t="s">
        <v>33</v>
      </c>
      <c r="H45" s="94" t="s">
        <v>12</v>
      </c>
    </row>
    <row r="46" spans="3:9" x14ac:dyDescent="0.2">
      <c r="C46" s="4" t="s">
        <v>644</v>
      </c>
      <c r="D46" s="5" t="s">
        <v>645</v>
      </c>
      <c r="E46" s="5" t="s">
        <v>646</v>
      </c>
      <c r="F46" s="70" t="s">
        <v>9</v>
      </c>
      <c r="G46" s="70" t="s">
        <v>33</v>
      </c>
      <c r="H46" s="94" t="s">
        <v>12</v>
      </c>
    </row>
    <row r="47" spans="3:9" s="23" customFormat="1" x14ac:dyDescent="0.2">
      <c r="C47" s="4" t="s">
        <v>610</v>
      </c>
      <c r="D47" s="29" t="s">
        <v>611</v>
      </c>
      <c r="E47" s="5" t="s">
        <v>43</v>
      </c>
      <c r="F47" s="70" t="s">
        <v>25</v>
      </c>
      <c r="G47" s="70" t="s">
        <v>15</v>
      </c>
      <c r="H47" s="94" t="s">
        <v>12</v>
      </c>
    </row>
    <row r="48" spans="3:9" x14ac:dyDescent="0.2">
      <c r="C48" s="4" t="s">
        <v>606</v>
      </c>
      <c r="D48" s="29" t="s">
        <v>607</v>
      </c>
      <c r="E48" s="5" t="s">
        <v>43</v>
      </c>
      <c r="F48" s="70" t="s">
        <v>16</v>
      </c>
      <c r="G48" s="70" t="s">
        <v>25</v>
      </c>
      <c r="H48" s="94" t="s">
        <v>12</v>
      </c>
    </row>
    <row r="49" spans="2:9" x14ac:dyDescent="0.2">
      <c r="C49" s="4" t="s">
        <v>582</v>
      </c>
      <c r="D49" s="29" t="s">
        <v>583</v>
      </c>
      <c r="E49" s="5" t="s">
        <v>43</v>
      </c>
      <c r="F49" s="70" t="s">
        <v>17</v>
      </c>
      <c r="G49" s="70" t="s">
        <v>33</v>
      </c>
      <c r="H49" s="94" t="s">
        <v>12</v>
      </c>
    </row>
    <row r="50" spans="2:9" x14ac:dyDescent="0.2">
      <c r="C50" s="4" t="s">
        <v>636</v>
      </c>
      <c r="D50" s="29" t="s">
        <v>637</v>
      </c>
      <c r="E50" s="5" t="s">
        <v>43</v>
      </c>
      <c r="F50" s="70" t="s">
        <v>17</v>
      </c>
      <c r="G50" s="70" t="s">
        <v>33</v>
      </c>
      <c r="H50" s="94" t="s">
        <v>12</v>
      </c>
      <c r="I50" s="53">
        <f>+COUNTIF(H4:H55,"*")</f>
        <v>52</v>
      </c>
    </row>
    <row r="51" spans="2:9" x14ac:dyDescent="0.2">
      <c r="C51" s="4" t="s">
        <v>2596</v>
      </c>
      <c r="D51" s="5" t="s">
        <v>2597</v>
      </c>
      <c r="E51" s="5" t="s">
        <v>43</v>
      </c>
      <c r="F51" s="70" t="s">
        <v>29</v>
      </c>
      <c r="G51" s="70" t="s">
        <v>33</v>
      </c>
      <c r="H51" s="115" t="s">
        <v>52</v>
      </c>
    </row>
    <row r="52" spans="2:9" x14ac:dyDescent="0.2">
      <c r="C52" s="4" t="s">
        <v>3490</v>
      </c>
      <c r="D52" s="5" t="s">
        <v>3491</v>
      </c>
      <c r="E52" s="5" t="s">
        <v>38</v>
      </c>
      <c r="F52" s="70" t="s">
        <v>28</v>
      </c>
      <c r="G52" s="70" t="s">
        <v>25</v>
      </c>
      <c r="H52" s="115" t="s">
        <v>12</v>
      </c>
    </row>
    <row r="53" spans="2:9" x14ac:dyDescent="0.2">
      <c r="C53" s="4" t="s">
        <v>3492</v>
      </c>
      <c r="D53" s="5" t="s">
        <v>3493</v>
      </c>
      <c r="E53" s="5" t="s">
        <v>17</v>
      </c>
      <c r="F53" s="70" t="s">
        <v>10</v>
      </c>
      <c r="G53" s="70" t="s">
        <v>33</v>
      </c>
      <c r="H53" s="115" t="s">
        <v>12</v>
      </c>
    </row>
    <row r="54" spans="2:9" x14ac:dyDescent="0.2">
      <c r="C54" s="4" t="s">
        <v>3494</v>
      </c>
      <c r="D54" s="5" t="s">
        <v>3495</v>
      </c>
      <c r="E54" s="5" t="s">
        <v>15</v>
      </c>
      <c r="F54" s="70" t="s">
        <v>10</v>
      </c>
      <c r="G54" s="70" t="s">
        <v>33</v>
      </c>
      <c r="H54" s="115" t="s">
        <v>12</v>
      </c>
    </row>
    <row r="55" spans="2:9" x14ac:dyDescent="0.2">
      <c r="C55" s="4" t="s">
        <v>3496</v>
      </c>
      <c r="D55" s="5" t="s">
        <v>3198</v>
      </c>
      <c r="E55" s="5" t="s">
        <v>22</v>
      </c>
      <c r="F55" s="70" t="s">
        <v>10</v>
      </c>
      <c r="G55" s="70" t="s">
        <v>30</v>
      </c>
      <c r="H55" s="115" t="s">
        <v>12</v>
      </c>
    </row>
    <row r="56" spans="2:9" x14ac:dyDescent="0.2">
      <c r="C56" s="9"/>
      <c r="D56" s="10"/>
      <c r="E56" s="10"/>
      <c r="F56" s="10"/>
      <c r="G56" s="10"/>
      <c r="H56" s="102"/>
    </row>
    <row r="57" spans="2:9" x14ac:dyDescent="0.2">
      <c r="C57" s="9"/>
      <c r="D57" s="10"/>
      <c r="E57" s="10"/>
      <c r="F57" s="10"/>
      <c r="G57" s="10"/>
      <c r="H57" s="102"/>
    </row>
    <row r="58" spans="2:9" x14ac:dyDescent="0.2">
      <c r="B58" s="36" t="s">
        <v>2598</v>
      </c>
      <c r="C58" s="11"/>
      <c r="D58" s="21" t="s">
        <v>2</v>
      </c>
      <c r="E58" s="21" t="s">
        <v>3</v>
      </c>
      <c r="F58" s="21" t="s">
        <v>4</v>
      </c>
      <c r="G58" s="21" t="s">
        <v>5</v>
      </c>
      <c r="H58" s="3" t="s">
        <v>6</v>
      </c>
    </row>
    <row r="59" spans="2:9" x14ac:dyDescent="0.2">
      <c r="C59" s="4" t="s">
        <v>3258</v>
      </c>
      <c r="D59" s="5" t="s">
        <v>1508</v>
      </c>
      <c r="E59" s="29" t="s">
        <v>16</v>
      </c>
      <c r="F59" s="5" t="s">
        <v>38</v>
      </c>
      <c r="G59" s="5" t="s">
        <v>16</v>
      </c>
      <c r="H59" s="6" t="s">
        <v>12</v>
      </c>
      <c r="I59" s="53">
        <f>+COUNTIF(H59,"*")</f>
        <v>1</v>
      </c>
    </row>
    <row r="60" spans="2:9" x14ac:dyDescent="0.2">
      <c r="C60" s="9"/>
      <c r="D60" s="10"/>
      <c r="E60" s="10"/>
      <c r="F60" s="10"/>
      <c r="G60" s="10"/>
      <c r="H60" s="14"/>
    </row>
    <row r="61" spans="2:9" x14ac:dyDescent="0.2">
      <c r="C61" s="9"/>
      <c r="D61" s="10"/>
      <c r="E61" s="10"/>
      <c r="F61" s="10"/>
      <c r="G61" s="10"/>
      <c r="H61" s="14"/>
    </row>
    <row r="62" spans="2:9" x14ac:dyDescent="0.2">
      <c r="B62" s="36" t="s">
        <v>655</v>
      </c>
      <c r="C62" s="11"/>
      <c r="D62" s="2" t="s">
        <v>2</v>
      </c>
      <c r="E62" s="2" t="s">
        <v>3</v>
      </c>
      <c r="F62" s="2" t="s">
        <v>4</v>
      </c>
      <c r="G62" s="2" t="s">
        <v>5</v>
      </c>
      <c r="H62" s="1" t="s">
        <v>6</v>
      </c>
    </row>
    <row r="63" spans="2:9" x14ac:dyDescent="0.2">
      <c r="C63" s="4" t="s">
        <v>3259</v>
      </c>
      <c r="D63" s="5" t="s">
        <v>658</v>
      </c>
      <c r="E63" s="5" t="s">
        <v>9</v>
      </c>
      <c r="F63" s="5" t="s">
        <v>9</v>
      </c>
      <c r="G63" s="5" t="s">
        <v>33</v>
      </c>
      <c r="H63" s="6" t="s">
        <v>12</v>
      </c>
    </row>
    <row r="64" spans="2:9" x14ac:dyDescent="0.2">
      <c r="C64" s="4" t="s">
        <v>3260</v>
      </c>
      <c r="D64" s="5" t="s">
        <v>657</v>
      </c>
      <c r="E64" s="5" t="s">
        <v>16</v>
      </c>
      <c r="F64" s="5" t="s">
        <v>38</v>
      </c>
      <c r="G64" s="5" t="s">
        <v>33</v>
      </c>
      <c r="H64" s="6" t="s">
        <v>12</v>
      </c>
    </row>
    <row r="65" spans="2:9" x14ac:dyDescent="0.2">
      <c r="C65" s="4" t="s">
        <v>3261</v>
      </c>
      <c r="D65" s="5" t="s">
        <v>660</v>
      </c>
      <c r="E65" s="5" t="s">
        <v>16</v>
      </c>
      <c r="F65" s="5" t="s">
        <v>38</v>
      </c>
      <c r="G65" s="5" t="s">
        <v>15</v>
      </c>
      <c r="H65" s="6" t="s">
        <v>12</v>
      </c>
    </row>
    <row r="66" spans="2:9" x14ac:dyDescent="0.2">
      <c r="C66" s="4" t="s">
        <v>3262</v>
      </c>
      <c r="D66" s="5" t="s">
        <v>656</v>
      </c>
      <c r="E66" s="5" t="s">
        <v>15</v>
      </c>
      <c r="F66" s="5" t="s">
        <v>16</v>
      </c>
      <c r="G66" s="5" t="s">
        <v>33</v>
      </c>
      <c r="H66" s="6" t="s">
        <v>12</v>
      </c>
    </row>
    <row r="67" spans="2:9" x14ac:dyDescent="0.2">
      <c r="C67" s="4" t="s">
        <v>3263</v>
      </c>
      <c r="D67" s="5" t="s">
        <v>662</v>
      </c>
      <c r="E67" s="5" t="s">
        <v>15</v>
      </c>
      <c r="F67" s="5" t="s">
        <v>33</v>
      </c>
      <c r="G67" s="5" t="s">
        <v>11</v>
      </c>
      <c r="H67" s="6" t="s">
        <v>12</v>
      </c>
    </row>
    <row r="68" spans="2:9" x14ac:dyDescent="0.2">
      <c r="C68" s="4" t="s">
        <v>3264</v>
      </c>
      <c r="D68" s="5" t="s">
        <v>661</v>
      </c>
      <c r="E68" s="5" t="s">
        <v>22</v>
      </c>
      <c r="F68" s="5" t="s">
        <v>38</v>
      </c>
      <c r="G68" s="5" t="s">
        <v>25</v>
      </c>
      <c r="H68" s="6" t="s">
        <v>12</v>
      </c>
    </row>
    <row r="69" spans="2:9" x14ac:dyDescent="0.2">
      <c r="C69" s="4" t="s">
        <v>3265</v>
      </c>
      <c r="D69" s="5" t="s">
        <v>659</v>
      </c>
      <c r="E69" s="5" t="s">
        <v>61</v>
      </c>
      <c r="F69" s="5" t="s">
        <v>25</v>
      </c>
      <c r="G69" s="5" t="s">
        <v>30</v>
      </c>
      <c r="H69" s="6" t="s">
        <v>12</v>
      </c>
    </row>
    <row r="70" spans="2:9" x14ac:dyDescent="0.2">
      <c r="C70" s="4" t="s">
        <v>3266</v>
      </c>
      <c r="D70" s="5" t="s">
        <v>663</v>
      </c>
      <c r="E70" s="5" t="s">
        <v>17</v>
      </c>
      <c r="F70" s="5" t="s">
        <v>17</v>
      </c>
      <c r="G70" s="5" t="s">
        <v>28</v>
      </c>
      <c r="H70" s="6" t="s">
        <v>12</v>
      </c>
    </row>
    <row r="71" spans="2:9" x14ac:dyDescent="0.2">
      <c r="C71" s="4" t="s">
        <v>3267</v>
      </c>
      <c r="D71" s="5" t="s">
        <v>664</v>
      </c>
      <c r="E71" s="5" t="s">
        <v>17</v>
      </c>
      <c r="F71" s="5" t="s">
        <v>17</v>
      </c>
      <c r="G71" s="5" t="s">
        <v>11</v>
      </c>
      <c r="H71" s="6" t="s">
        <v>12</v>
      </c>
      <c r="I71" s="53">
        <f>+COUNTIF(H63:H71,"*")</f>
        <v>9</v>
      </c>
    </row>
    <row r="72" spans="2:9" x14ac:dyDescent="0.2">
      <c r="D72" s="10"/>
      <c r="E72" s="10"/>
      <c r="F72" s="10"/>
      <c r="G72" s="10"/>
      <c r="H72" s="10"/>
    </row>
    <row r="73" spans="2:9" x14ac:dyDescent="0.2">
      <c r="D73" s="10"/>
      <c r="E73" s="10"/>
      <c r="F73" s="10"/>
      <c r="G73" s="10"/>
      <c r="H73" s="10"/>
    </row>
    <row r="74" spans="2:9" x14ac:dyDescent="0.2">
      <c r="B74" s="36" t="s">
        <v>665</v>
      </c>
      <c r="C74" s="11" t="s">
        <v>666</v>
      </c>
      <c r="D74" s="2" t="s">
        <v>2</v>
      </c>
      <c r="E74" s="2" t="s">
        <v>3</v>
      </c>
      <c r="F74" s="2" t="s">
        <v>4</v>
      </c>
      <c r="G74" s="2" t="s">
        <v>5</v>
      </c>
      <c r="H74" s="1" t="s">
        <v>6</v>
      </c>
    </row>
    <row r="75" spans="2:9" x14ac:dyDescent="0.2">
      <c r="C75" s="25" t="s">
        <v>669</v>
      </c>
      <c r="D75" s="32" t="s">
        <v>670</v>
      </c>
      <c r="E75" s="32" t="s">
        <v>25</v>
      </c>
      <c r="F75" s="32" t="s">
        <v>22</v>
      </c>
      <c r="G75" s="32" t="s">
        <v>33</v>
      </c>
      <c r="H75" s="33" t="s">
        <v>12</v>
      </c>
    </row>
    <row r="76" spans="2:9" x14ac:dyDescent="0.2">
      <c r="C76" s="25" t="s">
        <v>686</v>
      </c>
      <c r="D76" s="32" t="s">
        <v>687</v>
      </c>
      <c r="E76" s="32" t="s">
        <v>25</v>
      </c>
      <c r="F76" s="32" t="s">
        <v>38</v>
      </c>
      <c r="G76" s="32" t="s">
        <v>22</v>
      </c>
      <c r="H76" s="33" t="s">
        <v>12</v>
      </c>
    </row>
    <row r="77" spans="2:9" x14ac:dyDescent="0.2">
      <c r="C77" s="25" t="s">
        <v>855</v>
      </c>
      <c r="D77" s="32" t="s">
        <v>856</v>
      </c>
      <c r="E77" s="32" t="s">
        <v>9</v>
      </c>
      <c r="F77" s="32" t="s">
        <v>38</v>
      </c>
      <c r="G77" s="32" t="s">
        <v>33</v>
      </c>
      <c r="H77" s="33" t="s">
        <v>12</v>
      </c>
    </row>
    <row r="78" spans="2:9" x14ac:dyDescent="0.2">
      <c r="C78" s="25" t="s">
        <v>816</v>
      </c>
      <c r="D78" s="32" t="s">
        <v>817</v>
      </c>
      <c r="E78" s="32" t="s">
        <v>9</v>
      </c>
      <c r="F78" s="32" t="s">
        <v>43</v>
      </c>
      <c r="G78" s="32" t="s">
        <v>17</v>
      </c>
      <c r="H78" s="33" t="s">
        <v>12</v>
      </c>
    </row>
    <row r="79" spans="2:9" x14ac:dyDescent="0.2">
      <c r="C79" s="25" t="s">
        <v>702</v>
      </c>
      <c r="D79" s="32" t="s">
        <v>703</v>
      </c>
      <c r="E79" s="32" t="s">
        <v>9</v>
      </c>
      <c r="F79" s="32" t="s">
        <v>16</v>
      </c>
      <c r="G79" s="32" t="s">
        <v>33</v>
      </c>
      <c r="H79" s="33" t="s">
        <v>12</v>
      </c>
    </row>
    <row r="80" spans="2:9" x14ac:dyDescent="0.2">
      <c r="C80" s="25" t="s">
        <v>717</v>
      </c>
      <c r="D80" s="32" t="s">
        <v>718</v>
      </c>
      <c r="E80" s="32" t="s">
        <v>9</v>
      </c>
      <c r="F80" s="32" t="s">
        <v>15</v>
      </c>
      <c r="G80" s="32" t="s">
        <v>61</v>
      </c>
      <c r="H80" s="33" t="s">
        <v>12</v>
      </c>
    </row>
    <row r="81" spans="3:8" x14ac:dyDescent="0.2">
      <c r="C81" s="25" t="s">
        <v>846</v>
      </c>
      <c r="D81" s="32" t="s">
        <v>847</v>
      </c>
      <c r="E81" s="32" t="s">
        <v>9</v>
      </c>
      <c r="F81" s="32" t="s">
        <v>29</v>
      </c>
      <c r="G81" s="32" t="s">
        <v>29</v>
      </c>
      <c r="H81" s="33" t="s">
        <v>12</v>
      </c>
    </row>
    <row r="82" spans="3:8" x14ac:dyDescent="0.2">
      <c r="C82" s="25" t="s">
        <v>723</v>
      </c>
      <c r="D82" s="32" t="s">
        <v>724</v>
      </c>
      <c r="E82" s="32" t="s">
        <v>9</v>
      </c>
      <c r="F82" s="32" t="s">
        <v>17</v>
      </c>
      <c r="G82" s="32" t="s">
        <v>29</v>
      </c>
      <c r="H82" s="33" t="s">
        <v>12</v>
      </c>
    </row>
    <row r="83" spans="3:8" x14ac:dyDescent="0.2">
      <c r="C83" s="25" t="s">
        <v>762</v>
      </c>
      <c r="D83" s="32" t="s">
        <v>763</v>
      </c>
      <c r="E83" s="32" t="s">
        <v>9</v>
      </c>
      <c r="F83" s="32" t="s">
        <v>9</v>
      </c>
      <c r="G83" s="32" t="s">
        <v>33</v>
      </c>
      <c r="H83" s="33" t="s">
        <v>12</v>
      </c>
    </row>
    <row r="84" spans="3:8" x14ac:dyDescent="0.2">
      <c r="C84" s="25" t="s">
        <v>770</v>
      </c>
      <c r="D84" s="32" t="s">
        <v>771</v>
      </c>
      <c r="E84" s="32" t="s">
        <v>16</v>
      </c>
      <c r="F84" s="32" t="s">
        <v>29</v>
      </c>
      <c r="G84" s="32" t="s">
        <v>25</v>
      </c>
      <c r="H84" s="33" t="s">
        <v>12</v>
      </c>
    </row>
    <row r="85" spans="3:8" x14ac:dyDescent="0.2">
      <c r="C85" s="25" t="s">
        <v>694</v>
      </c>
      <c r="D85" s="32" t="s">
        <v>695</v>
      </c>
      <c r="E85" s="32" t="s">
        <v>16</v>
      </c>
      <c r="F85" s="32" t="s">
        <v>29</v>
      </c>
      <c r="G85" s="32" t="s">
        <v>33</v>
      </c>
      <c r="H85" s="33" t="s">
        <v>12</v>
      </c>
    </row>
    <row r="86" spans="3:8" x14ac:dyDescent="0.2">
      <c r="C86" s="25" t="s">
        <v>820</v>
      </c>
      <c r="D86" s="32" t="s">
        <v>821</v>
      </c>
      <c r="E86" s="32" t="s">
        <v>16</v>
      </c>
      <c r="F86" s="32" t="s">
        <v>45</v>
      </c>
      <c r="G86" s="32" t="s">
        <v>16</v>
      </c>
      <c r="H86" s="33" t="s">
        <v>12</v>
      </c>
    </row>
    <row r="87" spans="3:8" x14ac:dyDescent="0.2">
      <c r="C87" s="25" t="s">
        <v>706</v>
      </c>
      <c r="D87" s="32" t="s">
        <v>707</v>
      </c>
      <c r="E87" s="32" t="s">
        <v>16</v>
      </c>
      <c r="F87" s="32" t="s">
        <v>17</v>
      </c>
      <c r="G87" s="32" t="s">
        <v>33</v>
      </c>
      <c r="H87" s="33" t="s">
        <v>12</v>
      </c>
    </row>
    <row r="88" spans="3:8" x14ac:dyDescent="0.2">
      <c r="C88" s="25" t="s">
        <v>861</v>
      </c>
      <c r="D88" s="32" t="s">
        <v>862</v>
      </c>
      <c r="E88" s="32" t="s">
        <v>16</v>
      </c>
      <c r="F88" s="32" t="s">
        <v>28</v>
      </c>
      <c r="G88" s="32" t="s">
        <v>11</v>
      </c>
      <c r="H88" s="33" t="s">
        <v>12</v>
      </c>
    </row>
    <row r="89" spans="3:8" x14ac:dyDescent="0.2">
      <c r="C89" s="25" t="s">
        <v>796</v>
      </c>
      <c r="D89" s="32" t="s">
        <v>797</v>
      </c>
      <c r="E89" s="32" t="s">
        <v>16</v>
      </c>
      <c r="F89" s="32" t="s">
        <v>22</v>
      </c>
      <c r="G89" s="32" t="s">
        <v>33</v>
      </c>
      <c r="H89" s="33" t="s">
        <v>12</v>
      </c>
    </row>
    <row r="90" spans="3:8" x14ac:dyDescent="0.2">
      <c r="C90" s="25" t="s">
        <v>834</v>
      </c>
      <c r="D90" s="32" t="s">
        <v>835</v>
      </c>
      <c r="E90" s="32" t="s">
        <v>16</v>
      </c>
      <c r="F90" s="32" t="s">
        <v>25</v>
      </c>
      <c r="G90" s="32" t="s">
        <v>33</v>
      </c>
      <c r="H90" s="33" t="s">
        <v>12</v>
      </c>
    </row>
    <row r="91" spans="3:8" x14ac:dyDescent="0.2">
      <c r="C91" s="25" t="s">
        <v>811</v>
      </c>
      <c r="D91" s="32" t="s">
        <v>564</v>
      </c>
      <c r="E91" s="32" t="s">
        <v>10</v>
      </c>
      <c r="F91" s="32" t="s">
        <v>16</v>
      </c>
      <c r="G91" s="32" t="s">
        <v>33</v>
      </c>
      <c r="H91" s="33" t="s">
        <v>12</v>
      </c>
    </row>
    <row r="92" spans="3:8" x14ac:dyDescent="0.2">
      <c r="C92" s="25" t="s">
        <v>853</v>
      </c>
      <c r="D92" s="32" t="s">
        <v>854</v>
      </c>
      <c r="E92" s="32" t="s">
        <v>10</v>
      </c>
      <c r="F92" s="32" t="s">
        <v>16</v>
      </c>
      <c r="G92" s="32" t="s">
        <v>29</v>
      </c>
      <c r="H92" s="33" t="s">
        <v>12</v>
      </c>
    </row>
    <row r="93" spans="3:8" x14ac:dyDescent="0.2">
      <c r="C93" s="25" t="s">
        <v>804</v>
      </c>
      <c r="D93" s="32" t="s">
        <v>805</v>
      </c>
      <c r="E93" s="32" t="s">
        <v>10</v>
      </c>
      <c r="F93" s="32" t="s">
        <v>10</v>
      </c>
      <c r="G93" s="32" t="s">
        <v>33</v>
      </c>
      <c r="H93" s="33" t="s">
        <v>12</v>
      </c>
    </row>
    <row r="94" spans="3:8" x14ac:dyDescent="0.2">
      <c r="C94" s="25" t="s">
        <v>3241</v>
      </c>
      <c r="D94" s="32" t="s">
        <v>1209</v>
      </c>
      <c r="E94" s="32" t="s">
        <v>10</v>
      </c>
      <c r="F94" s="32" t="s">
        <v>28</v>
      </c>
      <c r="G94" s="32" t="s">
        <v>25</v>
      </c>
      <c r="H94" s="33" t="s">
        <v>52</v>
      </c>
    </row>
    <row r="95" spans="3:8" x14ac:dyDescent="0.2">
      <c r="C95" s="25" t="s">
        <v>729</v>
      </c>
      <c r="D95" s="32" t="s">
        <v>730</v>
      </c>
      <c r="E95" s="32" t="s">
        <v>10</v>
      </c>
      <c r="F95" s="32" t="s">
        <v>15</v>
      </c>
      <c r="G95" s="32" t="s">
        <v>33</v>
      </c>
      <c r="H95" s="33" t="s">
        <v>12</v>
      </c>
    </row>
    <row r="96" spans="3:8" x14ac:dyDescent="0.2">
      <c r="C96" s="25" t="s">
        <v>667</v>
      </c>
      <c r="D96" s="32" t="s">
        <v>668</v>
      </c>
      <c r="E96" s="32" t="s">
        <v>15</v>
      </c>
      <c r="F96" s="32" t="s">
        <v>22</v>
      </c>
      <c r="G96" s="32" t="s">
        <v>33</v>
      </c>
      <c r="H96" s="33" t="s">
        <v>52</v>
      </c>
    </row>
    <row r="97" spans="3:8" x14ac:dyDescent="0.2">
      <c r="C97" s="25" t="s">
        <v>727</v>
      </c>
      <c r="D97" s="32" t="s">
        <v>728</v>
      </c>
      <c r="E97" s="32" t="s">
        <v>15</v>
      </c>
      <c r="F97" s="32" t="s">
        <v>29</v>
      </c>
      <c r="G97" s="32" t="s">
        <v>29</v>
      </c>
      <c r="H97" s="33" t="s">
        <v>12</v>
      </c>
    </row>
    <row r="98" spans="3:8" x14ac:dyDescent="0.2">
      <c r="C98" s="25" t="s">
        <v>826</v>
      </c>
      <c r="D98" s="32" t="s">
        <v>827</v>
      </c>
      <c r="E98" s="32" t="s">
        <v>15</v>
      </c>
      <c r="F98" s="32" t="s">
        <v>25</v>
      </c>
      <c r="G98" s="32" t="s">
        <v>33</v>
      </c>
      <c r="H98" s="33" t="s">
        <v>12</v>
      </c>
    </row>
    <row r="99" spans="3:8" x14ac:dyDescent="0.2">
      <c r="C99" s="25" t="s">
        <v>3242</v>
      </c>
      <c r="D99" s="32" t="s">
        <v>3464</v>
      </c>
      <c r="E99" s="32" t="s">
        <v>15</v>
      </c>
      <c r="F99" s="32" t="s">
        <v>9</v>
      </c>
      <c r="G99" s="32" t="s">
        <v>10</v>
      </c>
      <c r="H99" s="33" t="s">
        <v>52</v>
      </c>
    </row>
    <row r="100" spans="3:8" x14ac:dyDescent="0.2">
      <c r="C100" s="25" t="s">
        <v>744</v>
      </c>
      <c r="D100" s="32" t="s">
        <v>745</v>
      </c>
      <c r="E100" s="32" t="s">
        <v>15</v>
      </c>
      <c r="F100" s="32" t="s">
        <v>10</v>
      </c>
      <c r="G100" s="32" t="s">
        <v>33</v>
      </c>
      <c r="H100" s="33" t="s">
        <v>12</v>
      </c>
    </row>
    <row r="101" spans="3:8" x14ac:dyDescent="0.2">
      <c r="C101" s="25" t="s">
        <v>828</v>
      </c>
      <c r="D101" s="32" t="s">
        <v>829</v>
      </c>
      <c r="E101" s="32" t="s">
        <v>15</v>
      </c>
      <c r="F101" s="32" t="s">
        <v>112</v>
      </c>
      <c r="G101" s="32" t="s">
        <v>33</v>
      </c>
      <c r="H101" s="33" t="s">
        <v>12</v>
      </c>
    </row>
    <row r="102" spans="3:8" x14ac:dyDescent="0.2">
      <c r="C102" s="25" t="s">
        <v>3237</v>
      </c>
      <c r="D102" s="32" t="s">
        <v>3238</v>
      </c>
      <c r="E102" s="32" t="s">
        <v>15</v>
      </c>
      <c r="F102" s="32" t="s">
        <v>33</v>
      </c>
      <c r="G102" s="32" t="s">
        <v>11</v>
      </c>
      <c r="H102" s="33" t="s">
        <v>52</v>
      </c>
    </row>
    <row r="103" spans="3:8" x14ac:dyDescent="0.2">
      <c r="C103" s="25" t="s">
        <v>859</v>
      </c>
      <c r="D103" s="32" t="s">
        <v>860</v>
      </c>
      <c r="E103" s="32" t="s">
        <v>15</v>
      </c>
      <c r="F103" s="32" t="s">
        <v>33</v>
      </c>
      <c r="G103" s="32" t="s">
        <v>29</v>
      </c>
      <c r="H103" s="33" t="s">
        <v>12</v>
      </c>
    </row>
    <row r="104" spans="3:8" x14ac:dyDescent="0.2">
      <c r="C104" s="25" t="s">
        <v>684</v>
      </c>
      <c r="D104" s="32" t="s">
        <v>685</v>
      </c>
      <c r="E104" s="32" t="s">
        <v>15</v>
      </c>
      <c r="F104" s="32" t="s">
        <v>29</v>
      </c>
      <c r="G104" s="32" t="s">
        <v>30</v>
      </c>
      <c r="H104" s="33" t="s">
        <v>12</v>
      </c>
    </row>
    <row r="105" spans="3:8" x14ac:dyDescent="0.2">
      <c r="C105" s="25" t="s">
        <v>778</v>
      </c>
      <c r="D105" s="32" t="s">
        <v>779</v>
      </c>
      <c r="E105" s="32" t="s">
        <v>15</v>
      </c>
      <c r="F105" s="32" t="s">
        <v>43</v>
      </c>
      <c r="G105" s="32" t="s">
        <v>33</v>
      </c>
      <c r="H105" s="33" t="s">
        <v>12</v>
      </c>
    </row>
    <row r="106" spans="3:8" x14ac:dyDescent="0.2">
      <c r="C106" s="25" t="s">
        <v>692</v>
      </c>
      <c r="D106" s="32" t="s">
        <v>693</v>
      </c>
      <c r="E106" s="32" t="s">
        <v>15</v>
      </c>
      <c r="F106" s="32" t="s">
        <v>30</v>
      </c>
      <c r="G106" s="32" t="s">
        <v>25</v>
      </c>
      <c r="H106" s="33" t="s">
        <v>12</v>
      </c>
    </row>
    <row r="107" spans="3:8" x14ac:dyDescent="0.2">
      <c r="C107" s="25" t="s">
        <v>690</v>
      </c>
      <c r="D107" s="32" t="s">
        <v>691</v>
      </c>
      <c r="E107" s="32" t="s">
        <v>15</v>
      </c>
      <c r="F107" s="32" t="s">
        <v>25</v>
      </c>
      <c r="G107" s="32" t="s">
        <v>33</v>
      </c>
      <c r="H107" s="33" t="s">
        <v>12</v>
      </c>
    </row>
    <row r="108" spans="3:8" x14ac:dyDescent="0.2">
      <c r="C108" s="25" t="s">
        <v>719</v>
      </c>
      <c r="D108" s="32" t="s">
        <v>720</v>
      </c>
      <c r="E108" s="32" t="s">
        <v>22</v>
      </c>
      <c r="F108" s="32" t="s">
        <v>9</v>
      </c>
      <c r="G108" s="32" t="s">
        <v>17</v>
      </c>
      <c r="H108" s="33" t="s">
        <v>12</v>
      </c>
    </row>
    <row r="109" spans="3:8" x14ac:dyDescent="0.2">
      <c r="C109" s="25" t="s">
        <v>852</v>
      </c>
      <c r="D109" s="32" t="s">
        <v>514</v>
      </c>
      <c r="E109" s="32" t="s">
        <v>22</v>
      </c>
      <c r="F109" s="32" t="s">
        <v>28</v>
      </c>
      <c r="G109" s="32" t="s">
        <v>16</v>
      </c>
      <c r="H109" s="33" t="s">
        <v>12</v>
      </c>
    </row>
    <row r="110" spans="3:8" x14ac:dyDescent="0.2">
      <c r="C110" s="25" t="s">
        <v>760</v>
      </c>
      <c r="D110" s="32" t="s">
        <v>761</v>
      </c>
      <c r="E110" s="32" t="s">
        <v>22</v>
      </c>
      <c r="F110" s="32" t="s">
        <v>38</v>
      </c>
      <c r="G110" s="32" t="s">
        <v>10</v>
      </c>
      <c r="H110" s="33" t="s">
        <v>12</v>
      </c>
    </row>
    <row r="111" spans="3:8" x14ac:dyDescent="0.2">
      <c r="C111" s="25" t="s">
        <v>867</v>
      </c>
      <c r="D111" s="32" t="s">
        <v>868</v>
      </c>
      <c r="E111" s="32" t="s">
        <v>22</v>
      </c>
      <c r="F111" s="32" t="s">
        <v>16</v>
      </c>
      <c r="G111" s="32" t="s">
        <v>11</v>
      </c>
      <c r="H111" s="33" t="s">
        <v>12</v>
      </c>
    </row>
    <row r="112" spans="3:8" x14ac:dyDescent="0.2">
      <c r="C112" s="25" t="s">
        <v>844</v>
      </c>
      <c r="D112" s="32" t="s">
        <v>845</v>
      </c>
      <c r="E112" s="32" t="s">
        <v>22</v>
      </c>
      <c r="F112" s="32" t="s">
        <v>28</v>
      </c>
      <c r="G112" s="32" t="s">
        <v>29</v>
      </c>
      <c r="H112" s="33" t="s">
        <v>12</v>
      </c>
    </row>
    <row r="113" spans="3:10" x14ac:dyDescent="0.2">
      <c r="C113" s="25" t="s">
        <v>766</v>
      </c>
      <c r="D113" s="32" t="s">
        <v>767</v>
      </c>
      <c r="E113" s="32" t="s">
        <v>22</v>
      </c>
      <c r="F113" s="32" t="s">
        <v>17</v>
      </c>
      <c r="G113" s="32" t="s">
        <v>33</v>
      </c>
      <c r="H113" s="33" t="s">
        <v>12</v>
      </c>
    </row>
    <row r="114" spans="3:10" x14ac:dyDescent="0.2">
      <c r="C114" s="25" t="s">
        <v>708</v>
      </c>
      <c r="D114" s="32" t="s">
        <v>709</v>
      </c>
      <c r="E114" s="32" t="s">
        <v>22</v>
      </c>
      <c r="F114" s="32" t="s">
        <v>9</v>
      </c>
      <c r="G114" s="32" t="s">
        <v>33</v>
      </c>
      <c r="H114" s="33" t="s">
        <v>12</v>
      </c>
    </row>
    <row r="115" spans="3:10" x14ac:dyDescent="0.2">
      <c r="C115" s="25" t="s">
        <v>688</v>
      </c>
      <c r="D115" s="32" t="s">
        <v>689</v>
      </c>
      <c r="E115" s="32" t="s">
        <v>22</v>
      </c>
      <c r="F115" s="32" t="s">
        <v>16</v>
      </c>
      <c r="G115" s="32" t="s">
        <v>30</v>
      </c>
      <c r="H115" s="33" t="s">
        <v>12</v>
      </c>
      <c r="I115" s="54"/>
      <c r="J115" s="23"/>
    </row>
    <row r="116" spans="3:10" x14ac:dyDescent="0.2">
      <c r="C116" s="25" t="s">
        <v>865</v>
      </c>
      <c r="D116" s="32" t="s">
        <v>866</v>
      </c>
      <c r="E116" s="32" t="s">
        <v>22</v>
      </c>
      <c r="F116" s="32" t="s">
        <v>33</v>
      </c>
      <c r="G116" s="32" t="s">
        <v>28</v>
      </c>
      <c r="H116" s="33" t="s">
        <v>12</v>
      </c>
    </row>
    <row r="117" spans="3:10" x14ac:dyDescent="0.2">
      <c r="C117" s="25" t="s">
        <v>788</v>
      </c>
      <c r="D117" s="32" t="s">
        <v>789</v>
      </c>
      <c r="E117" s="32" t="s">
        <v>22</v>
      </c>
      <c r="F117" s="32" t="s">
        <v>17</v>
      </c>
      <c r="G117" s="32" t="s">
        <v>30</v>
      </c>
      <c r="H117" s="33" t="s">
        <v>52</v>
      </c>
    </row>
    <row r="118" spans="3:10" x14ac:dyDescent="0.2">
      <c r="C118" s="25" t="s">
        <v>809</v>
      </c>
      <c r="D118" s="32" t="s">
        <v>810</v>
      </c>
      <c r="E118" s="32" t="s">
        <v>22</v>
      </c>
      <c r="F118" s="32" t="s">
        <v>61</v>
      </c>
      <c r="G118" s="32" t="s">
        <v>33</v>
      </c>
      <c r="H118" s="33" t="s">
        <v>52</v>
      </c>
    </row>
    <row r="119" spans="3:10" x14ac:dyDescent="0.2">
      <c r="C119" s="25" t="s">
        <v>786</v>
      </c>
      <c r="D119" s="32" t="s">
        <v>787</v>
      </c>
      <c r="E119" s="32" t="s">
        <v>22</v>
      </c>
      <c r="F119" s="32" t="s">
        <v>45</v>
      </c>
      <c r="G119" s="32" t="s">
        <v>33</v>
      </c>
      <c r="H119" s="33" t="s">
        <v>12</v>
      </c>
    </row>
    <row r="120" spans="3:10" x14ac:dyDescent="0.2">
      <c r="C120" s="25" t="s">
        <v>721</v>
      </c>
      <c r="D120" s="32" t="s">
        <v>722</v>
      </c>
      <c r="E120" s="32" t="s">
        <v>44</v>
      </c>
      <c r="F120" s="32" t="s">
        <v>25</v>
      </c>
      <c r="G120" s="32" t="s">
        <v>33</v>
      </c>
      <c r="H120" s="33" t="s">
        <v>12</v>
      </c>
    </row>
    <row r="121" spans="3:10" x14ac:dyDescent="0.2">
      <c r="C121" s="25" t="s">
        <v>784</v>
      </c>
      <c r="D121" s="32" t="s">
        <v>785</v>
      </c>
      <c r="E121" s="32" t="s">
        <v>44</v>
      </c>
      <c r="F121" s="32" t="s">
        <v>17</v>
      </c>
      <c r="G121" s="32" t="s">
        <v>43</v>
      </c>
      <c r="H121" s="33" t="s">
        <v>12</v>
      </c>
    </row>
    <row r="122" spans="3:10" x14ac:dyDescent="0.2">
      <c r="C122" s="25" t="s">
        <v>736</v>
      </c>
      <c r="D122" s="32" t="s">
        <v>737</v>
      </c>
      <c r="E122" s="32" t="s">
        <v>28</v>
      </c>
      <c r="F122" s="32" t="s">
        <v>28</v>
      </c>
      <c r="G122" s="32" t="s">
        <v>29</v>
      </c>
      <c r="H122" s="33" t="s">
        <v>12</v>
      </c>
    </row>
    <row r="123" spans="3:10" x14ac:dyDescent="0.2">
      <c r="C123" s="25" t="s">
        <v>758</v>
      </c>
      <c r="D123" s="32" t="s">
        <v>759</v>
      </c>
      <c r="E123" s="32" t="s">
        <v>28</v>
      </c>
      <c r="F123" s="32" t="s">
        <v>25</v>
      </c>
      <c r="G123" s="32" t="s">
        <v>28</v>
      </c>
      <c r="H123" s="33" t="s">
        <v>12</v>
      </c>
    </row>
    <row r="124" spans="3:10" x14ac:dyDescent="0.2">
      <c r="C124" s="25" t="s">
        <v>808</v>
      </c>
      <c r="D124" s="32" t="s">
        <v>441</v>
      </c>
      <c r="E124" s="32" t="s">
        <v>28</v>
      </c>
      <c r="F124" s="32" t="s">
        <v>28</v>
      </c>
      <c r="G124" s="32" t="s">
        <v>33</v>
      </c>
      <c r="H124" s="33" t="s">
        <v>12</v>
      </c>
    </row>
    <row r="125" spans="3:10" x14ac:dyDescent="0.2">
      <c r="C125" s="25" t="s">
        <v>871</v>
      </c>
      <c r="D125" s="32" t="s">
        <v>872</v>
      </c>
      <c r="E125" s="32" t="s">
        <v>28</v>
      </c>
      <c r="F125" s="32" t="s">
        <v>64</v>
      </c>
      <c r="G125" s="32" t="s">
        <v>11</v>
      </c>
      <c r="H125" s="33" t="s">
        <v>12</v>
      </c>
    </row>
    <row r="126" spans="3:10" x14ac:dyDescent="0.2">
      <c r="C126" s="25" t="s">
        <v>3239</v>
      </c>
      <c r="D126" s="32" t="s">
        <v>3240</v>
      </c>
      <c r="E126" s="32" t="s">
        <v>28</v>
      </c>
      <c r="F126" s="32" t="s">
        <v>25</v>
      </c>
      <c r="G126" s="32" t="s">
        <v>16</v>
      </c>
      <c r="H126" s="33" t="s">
        <v>52</v>
      </c>
    </row>
    <row r="127" spans="3:10" x14ac:dyDescent="0.2">
      <c r="C127" s="25" t="s">
        <v>814</v>
      </c>
      <c r="D127" s="32" t="s">
        <v>815</v>
      </c>
      <c r="E127" s="32" t="s">
        <v>28</v>
      </c>
      <c r="F127" s="32" t="s">
        <v>10</v>
      </c>
      <c r="G127" s="32" t="s">
        <v>30</v>
      </c>
      <c r="H127" s="33" t="s">
        <v>12</v>
      </c>
    </row>
    <row r="128" spans="3:10" x14ac:dyDescent="0.2">
      <c r="C128" s="25" t="s">
        <v>746</v>
      </c>
      <c r="D128" s="32" t="s">
        <v>747</v>
      </c>
      <c r="E128" s="32" t="s">
        <v>28</v>
      </c>
      <c r="F128" s="32" t="s">
        <v>29</v>
      </c>
      <c r="G128" s="32" t="s">
        <v>33</v>
      </c>
      <c r="H128" s="33" t="s">
        <v>12</v>
      </c>
    </row>
    <row r="129" spans="3:8" x14ac:dyDescent="0.2">
      <c r="C129" s="25" t="s">
        <v>675</v>
      </c>
      <c r="D129" s="32" t="s">
        <v>676</v>
      </c>
      <c r="E129" s="32" t="s">
        <v>33</v>
      </c>
      <c r="F129" s="32" t="s">
        <v>61</v>
      </c>
      <c r="G129" s="32" t="s">
        <v>33</v>
      </c>
      <c r="H129" s="33" t="s">
        <v>12</v>
      </c>
    </row>
    <row r="130" spans="3:8" x14ac:dyDescent="0.2">
      <c r="C130" s="25" t="s">
        <v>869</v>
      </c>
      <c r="D130" s="32" t="s">
        <v>870</v>
      </c>
      <c r="E130" s="32" t="s">
        <v>33</v>
      </c>
      <c r="F130" s="32" t="s">
        <v>16</v>
      </c>
      <c r="G130" s="32" t="s">
        <v>29</v>
      </c>
      <c r="H130" s="33" t="s">
        <v>12</v>
      </c>
    </row>
    <row r="131" spans="3:8" x14ac:dyDescent="0.2">
      <c r="C131" s="25" t="s">
        <v>792</v>
      </c>
      <c r="D131" s="32" t="s">
        <v>793</v>
      </c>
      <c r="E131" s="32" t="s">
        <v>33</v>
      </c>
      <c r="F131" s="32" t="s">
        <v>30</v>
      </c>
      <c r="G131" s="32" t="s">
        <v>17</v>
      </c>
      <c r="H131" s="33" t="s">
        <v>12</v>
      </c>
    </row>
    <row r="132" spans="3:8" x14ac:dyDescent="0.2">
      <c r="C132" s="25" t="s">
        <v>850</v>
      </c>
      <c r="D132" s="32" t="s">
        <v>851</v>
      </c>
      <c r="E132" s="32" t="s">
        <v>33</v>
      </c>
      <c r="F132" s="32" t="s">
        <v>17</v>
      </c>
      <c r="G132" s="32" t="s">
        <v>33</v>
      </c>
      <c r="H132" s="33" t="s">
        <v>12</v>
      </c>
    </row>
    <row r="133" spans="3:8" x14ac:dyDescent="0.2">
      <c r="C133" s="25" t="s">
        <v>764</v>
      </c>
      <c r="D133" s="32" t="s">
        <v>765</v>
      </c>
      <c r="E133" s="32" t="s">
        <v>33</v>
      </c>
      <c r="F133" s="32" t="s">
        <v>17</v>
      </c>
      <c r="G133" s="32" t="s">
        <v>33</v>
      </c>
      <c r="H133" s="33" t="s">
        <v>12</v>
      </c>
    </row>
    <row r="134" spans="3:8" x14ac:dyDescent="0.2">
      <c r="C134" s="25" t="s">
        <v>704</v>
      </c>
      <c r="D134" s="32" t="s">
        <v>705</v>
      </c>
      <c r="E134" s="32" t="s">
        <v>33</v>
      </c>
      <c r="F134" s="32" t="s">
        <v>16</v>
      </c>
      <c r="G134" s="32" t="s">
        <v>45</v>
      </c>
      <c r="H134" s="33" t="s">
        <v>12</v>
      </c>
    </row>
    <row r="135" spans="3:8" x14ac:dyDescent="0.2">
      <c r="C135" s="25" t="s">
        <v>772</v>
      </c>
      <c r="D135" s="32" t="s">
        <v>773</v>
      </c>
      <c r="E135" s="32" t="s">
        <v>33</v>
      </c>
      <c r="F135" s="32" t="s">
        <v>43</v>
      </c>
      <c r="G135" s="32" t="s">
        <v>51</v>
      </c>
      <c r="H135" s="33" t="s">
        <v>12</v>
      </c>
    </row>
    <row r="136" spans="3:8" x14ac:dyDescent="0.2">
      <c r="C136" s="25" t="s">
        <v>710</v>
      </c>
      <c r="D136" s="32" t="s">
        <v>711</v>
      </c>
      <c r="E136" s="32" t="s">
        <v>33</v>
      </c>
      <c r="F136" s="32" t="s">
        <v>22</v>
      </c>
      <c r="G136" s="32" t="s">
        <v>33</v>
      </c>
      <c r="H136" s="33" t="s">
        <v>12</v>
      </c>
    </row>
    <row r="137" spans="3:8" x14ac:dyDescent="0.2">
      <c r="C137" s="25" t="s">
        <v>774</v>
      </c>
      <c r="D137" s="32" t="s">
        <v>775</v>
      </c>
      <c r="E137" s="32" t="s">
        <v>61</v>
      </c>
      <c r="F137" s="32" t="s">
        <v>16</v>
      </c>
      <c r="G137" s="32" t="s">
        <v>28</v>
      </c>
      <c r="H137" s="33" t="s">
        <v>12</v>
      </c>
    </row>
    <row r="138" spans="3:8" x14ac:dyDescent="0.2">
      <c r="C138" s="25" t="s">
        <v>748</v>
      </c>
      <c r="D138" s="32" t="s">
        <v>749</v>
      </c>
      <c r="E138" s="32" t="s">
        <v>51</v>
      </c>
      <c r="F138" s="32" t="s">
        <v>16</v>
      </c>
      <c r="G138" s="32" t="s">
        <v>33</v>
      </c>
      <c r="H138" s="33" t="s">
        <v>12</v>
      </c>
    </row>
    <row r="139" spans="3:8" x14ac:dyDescent="0.2">
      <c r="C139" s="25" t="s">
        <v>696</v>
      </c>
      <c r="D139" s="32" t="s">
        <v>697</v>
      </c>
      <c r="E139" s="32" t="s">
        <v>51</v>
      </c>
      <c r="F139" s="32" t="s">
        <v>22</v>
      </c>
      <c r="G139" s="32" t="s">
        <v>9</v>
      </c>
      <c r="H139" s="33" t="s">
        <v>12</v>
      </c>
    </row>
    <row r="140" spans="3:8" x14ac:dyDescent="0.2">
      <c r="C140" s="25" t="s">
        <v>715</v>
      </c>
      <c r="D140" s="32" t="s">
        <v>716</v>
      </c>
      <c r="E140" s="32" t="s">
        <v>17</v>
      </c>
      <c r="F140" s="32" t="s">
        <v>10</v>
      </c>
      <c r="G140" s="32" t="s">
        <v>51</v>
      </c>
      <c r="H140" s="33" t="s">
        <v>12</v>
      </c>
    </row>
    <row r="141" spans="3:8" x14ac:dyDescent="0.2">
      <c r="C141" s="25" t="s">
        <v>806</v>
      </c>
      <c r="D141" s="32" t="s">
        <v>807</v>
      </c>
      <c r="E141" s="32" t="s">
        <v>17</v>
      </c>
      <c r="F141" s="32" t="s">
        <v>29</v>
      </c>
      <c r="G141" s="32" t="s">
        <v>9</v>
      </c>
      <c r="H141" s="33" t="s">
        <v>12</v>
      </c>
    </row>
    <row r="142" spans="3:8" x14ac:dyDescent="0.2">
      <c r="C142" s="25" t="s">
        <v>857</v>
      </c>
      <c r="D142" s="32" t="s">
        <v>858</v>
      </c>
      <c r="E142" s="32" t="s">
        <v>17</v>
      </c>
      <c r="F142" s="32" t="s">
        <v>17</v>
      </c>
      <c r="G142" s="32" t="s">
        <v>33</v>
      </c>
      <c r="H142" s="33" t="s">
        <v>52</v>
      </c>
    </row>
    <row r="143" spans="3:8" x14ac:dyDescent="0.2">
      <c r="C143" s="25" t="s">
        <v>734</v>
      </c>
      <c r="D143" s="32" t="s">
        <v>735</v>
      </c>
      <c r="E143" s="32" t="s">
        <v>17</v>
      </c>
      <c r="F143" s="32" t="s">
        <v>17</v>
      </c>
      <c r="G143" s="32" t="s">
        <v>11</v>
      </c>
      <c r="H143" s="33" t="s">
        <v>12</v>
      </c>
    </row>
    <row r="144" spans="3:8" x14ac:dyDescent="0.2">
      <c r="C144" s="25" t="s">
        <v>863</v>
      </c>
      <c r="D144" s="32" t="s">
        <v>864</v>
      </c>
      <c r="E144" s="32" t="s">
        <v>17</v>
      </c>
      <c r="F144" s="32" t="s">
        <v>43</v>
      </c>
      <c r="G144" s="32" t="s">
        <v>11</v>
      </c>
      <c r="H144" s="33" t="s">
        <v>12</v>
      </c>
    </row>
    <row r="145" spans="3:9" x14ac:dyDescent="0.2">
      <c r="C145" s="25" t="s">
        <v>653</v>
      </c>
      <c r="D145" s="32" t="s">
        <v>654</v>
      </c>
      <c r="E145" s="32" t="s">
        <v>17</v>
      </c>
      <c r="F145" s="32" t="s">
        <v>22</v>
      </c>
      <c r="G145" s="32" t="s">
        <v>22</v>
      </c>
      <c r="H145" s="33" t="s">
        <v>12</v>
      </c>
    </row>
    <row r="146" spans="3:9" x14ac:dyDescent="0.2">
      <c r="C146" s="25" t="s">
        <v>698</v>
      </c>
      <c r="D146" s="32" t="s">
        <v>699</v>
      </c>
      <c r="E146" s="32" t="s">
        <v>17</v>
      </c>
      <c r="F146" s="32" t="s">
        <v>38</v>
      </c>
      <c r="G146" s="32" t="s">
        <v>33</v>
      </c>
      <c r="H146" s="33" t="s">
        <v>12</v>
      </c>
    </row>
    <row r="147" spans="3:9" x14ac:dyDescent="0.2">
      <c r="C147" s="25" t="s">
        <v>818</v>
      </c>
      <c r="D147" s="32" t="s">
        <v>819</v>
      </c>
      <c r="E147" s="32" t="s">
        <v>17</v>
      </c>
      <c r="F147" s="32" t="s">
        <v>646</v>
      </c>
      <c r="G147" s="32" t="s">
        <v>11</v>
      </c>
      <c r="H147" s="33" t="s">
        <v>12</v>
      </c>
    </row>
    <row r="148" spans="3:9" x14ac:dyDescent="0.2">
      <c r="C148" s="25" t="s">
        <v>782</v>
      </c>
      <c r="D148" s="32" t="s">
        <v>783</v>
      </c>
      <c r="E148" s="32" t="s">
        <v>29</v>
      </c>
      <c r="F148" s="32" t="s">
        <v>9</v>
      </c>
      <c r="G148" s="32" t="s">
        <v>25</v>
      </c>
      <c r="H148" s="33" t="s">
        <v>52</v>
      </c>
      <c r="I148" s="54"/>
    </row>
    <row r="149" spans="3:9" x14ac:dyDescent="0.2">
      <c r="C149" s="25" t="s">
        <v>682</v>
      </c>
      <c r="D149" s="32" t="s">
        <v>683</v>
      </c>
      <c r="E149" s="32" t="s">
        <v>29</v>
      </c>
      <c r="F149" s="32" t="s">
        <v>29</v>
      </c>
      <c r="G149" s="32" t="s">
        <v>33</v>
      </c>
      <c r="H149" s="33" t="s">
        <v>12</v>
      </c>
      <c r="I149" s="54"/>
    </row>
    <row r="150" spans="3:9" x14ac:dyDescent="0.2">
      <c r="C150" s="25" t="s">
        <v>712</v>
      </c>
      <c r="D150" s="32" t="s">
        <v>253</v>
      </c>
      <c r="E150" s="32" t="s">
        <v>29</v>
      </c>
      <c r="F150" s="32" t="s">
        <v>10</v>
      </c>
      <c r="G150" s="32" t="s">
        <v>33</v>
      </c>
      <c r="H150" s="33" t="s">
        <v>12</v>
      </c>
      <c r="I150" s="54"/>
    </row>
    <row r="151" spans="3:9" x14ac:dyDescent="0.2">
      <c r="C151" s="25" t="s">
        <v>3254</v>
      </c>
      <c r="D151" s="32" t="s">
        <v>3236</v>
      </c>
      <c r="E151" s="32" t="s">
        <v>29</v>
      </c>
      <c r="F151" s="32" t="s">
        <v>22</v>
      </c>
      <c r="G151" s="32" t="s">
        <v>11</v>
      </c>
      <c r="H151" s="33" t="s">
        <v>52</v>
      </c>
    </row>
    <row r="152" spans="3:9" x14ac:dyDescent="0.2">
      <c r="C152" s="25" t="s">
        <v>768</v>
      </c>
      <c r="D152" s="32" t="s">
        <v>769</v>
      </c>
      <c r="E152" s="32" t="s">
        <v>29</v>
      </c>
      <c r="F152" s="32" t="s">
        <v>15</v>
      </c>
      <c r="G152" s="32" t="s">
        <v>33</v>
      </c>
      <c r="H152" s="33" t="s">
        <v>12</v>
      </c>
    </row>
    <row r="153" spans="3:9" x14ac:dyDescent="0.2">
      <c r="C153" s="25" t="s">
        <v>794</v>
      </c>
      <c r="D153" s="32" t="s">
        <v>795</v>
      </c>
      <c r="E153" s="32" t="s">
        <v>29</v>
      </c>
      <c r="F153" s="32" t="s">
        <v>33</v>
      </c>
      <c r="G153" s="32" t="s">
        <v>9</v>
      </c>
      <c r="H153" s="33" t="s">
        <v>12</v>
      </c>
    </row>
    <row r="154" spans="3:9" x14ac:dyDescent="0.2">
      <c r="C154" s="25" t="s">
        <v>713</v>
      </c>
      <c r="D154" s="32" t="s">
        <v>714</v>
      </c>
      <c r="E154" s="32" t="s">
        <v>29</v>
      </c>
      <c r="F154" s="32" t="s">
        <v>29</v>
      </c>
      <c r="G154" s="32" t="s">
        <v>33</v>
      </c>
      <c r="H154" s="33" t="s">
        <v>12</v>
      </c>
    </row>
    <row r="155" spans="3:9" x14ac:dyDescent="0.2">
      <c r="C155" s="25" t="s">
        <v>700</v>
      </c>
      <c r="D155" s="32" t="s">
        <v>701</v>
      </c>
      <c r="E155" s="32" t="s">
        <v>29</v>
      </c>
      <c r="F155" s="32" t="s">
        <v>15</v>
      </c>
      <c r="G155" s="32" t="s">
        <v>33</v>
      </c>
      <c r="H155" s="33" t="s">
        <v>12</v>
      </c>
    </row>
    <row r="156" spans="3:9" x14ac:dyDescent="0.2">
      <c r="C156" s="25" t="s">
        <v>790</v>
      </c>
      <c r="D156" s="32" t="s">
        <v>791</v>
      </c>
      <c r="E156" s="32" t="s">
        <v>29</v>
      </c>
      <c r="F156" s="32" t="s">
        <v>16</v>
      </c>
      <c r="G156" s="32" t="s">
        <v>29</v>
      </c>
      <c r="H156" s="33" t="s">
        <v>52</v>
      </c>
    </row>
    <row r="157" spans="3:9" x14ac:dyDescent="0.2">
      <c r="C157" s="25" t="s">
        <v>822</v>
      </c>
      <c r="D157" s="32" t="s">
        <v>823</v>
      </c>
      <c r="E157" s="32" t="s">
        <v>29</v>
      </c>
      <c r="F157" s="32" t="s">
        <v>17</v>
      </c>
      <c r="G157" s="32" t="s">
        <v>45</v>
      </c>
      <c r="H157" s="33" t="s">
        <v>12</v>
      </c>
    </row>
    <row r="158" spans="3:9" x14ac:dyDescent="0.2">
      <c r="C158" s="25" t="s">
        <v>725</v>
      </c>
      <c r="D158" s="32" t="s">
        <v>726</v>
      </c>
      <c r="E158" s="32" t="s">
        <v>29</v>
      </c>
      <c r="F158" s="32" t="s">
        <v>38</v>
      </c>
      <c r="G158" s="32" t="s">
        <v>33</v>
      </c>
      <c r="H158" s="33" t="s">
        <v>12</v>
      </c>
    </row>
    <row r="159" spans="3:9" x14ac:dyDescent="0.2">
      <c r="C159" s="25" t="s">
        <v>842</v>
      </c>
      <c r="D159" s="32" t="s">
        <v>843</v>
      </c>
      <c r="E159" s="32" t="s">
        <v>29</v>
      </c>
      <c r="F159" s="32" t="s">
        <v>25</v>
      </c>
      <c r="G159" s="32" t="s">
        <v>33</v>
      </c>
      <c r="H159" s="33" t="s">
        <v>52</v>
      </c>
    </row>
    <row r="160" spans="3:9" x14ac:dyDescent="0.2">
      <c r="C160" s="25" t="s">
        <v>3234</v>
      </c>
      <c r="D160" s="32" t="s">
        <v>3235</v>
      </c>
      <c r="E160" s="32" t="s">
        <v>38</v>
      </c>
      <c r="F160" s="32" t="s">
        <v>16</v>
      </c>
      <c r="G160" s="32" t="s">
        <v>33</v>
      </c>
      <c r="H160" s="33" t="s">
        <v>52</v>
      </c>
    </row>
    <row r="161" spans="1:9" x14ac:dyDescent="0.2">
      <c r="C161" s="25" t="s">
        <v>802</v>
      </c>
      <c r="D161" s="32" t="s">
        <v>803</v>
      </c>
      <c r="E161" s="32" t="s">
        <v>38</v>
      </c>
      <c r="F161" s="32" t="s">
        <v>16</v>
      </c>
      <c r="G161" s="32" t="s">
        <v>33</v>
      </c>
      <c r="H161" s="33" t="s">
        <v>12</v>
      </c>
    </row>
    <row r="162" spans="1:9" x14ac:dyDescent="0.2">
      <c r="C162" s="25" t="s">
        <v>838</v>
      </c>
      <c r="D162" s="32" t="s">
        <v>839</v>
      </c>
      <c r="E162" s="32" t="s">
        <v>38</v>
      </c>
      <c r="F162" s="32" t="s">
        <v>43</v>
      </c>
      <c r="G162" s="32" t="s">
        <v>33</v>
      </c>
      <c r="H162" s="33" t="s">
        <v>12</v>
      </c>
      <c r="I162" s="54"/>
    </row>
    <row r="163" spans="1:9" x14ac:dyDescent="0.2">
      <c r="C163" s="25" t="s">
        <v>776</v>
      </c>
      <c r="D163" s="32" t="s">
        <v>777</v>
      </c>
      <c r="E163" s="32" t="s">
        <v>38</v>
      </c>
      <c r="F163" s="32" t="s">
        <v>30</v>
      </c>
      <c r="G163" s="32" t="s">
        <v>112</v>
      </c>
      <c r="H163" s="33" t="s">
        <v>12</v>
      </c>
    </row>
    <row r="164" spans="1:9" x14ac:dyDescent="0.2">
      <c r="C164" s="25" t="s">
        <v>750</v>
      </c>
      <c r="D164" s="32" t="s">
        <v>751</v>
      </c>
      <c r="E164" s="32" t="s">
        <v>38</v>
      </c>
      <c r="F164" s="32" t="s">
        <v>22</v>
      </c>
      <c r="G164" s="32" t="s">
        <v>30</v>
      </c>
      <c r="H164" s="33" t="s">
        <v>12</v>
      </c>
    </row>
    <row r="165" spans="1:9" x14ac:dyDescent="0.2">
      <c r="C165" s="25" t="s">
        <v>800</v>
      </c>
      <c r="D165" s="32" t="s">
        <v>801</v>
      </c>
      <c r="E165" s="32" t="s">
        <v>38</v>
      </c>
      <c r="F165" s="32" t="s">
        <v>22</v>
      </c>
      <c r="G165" s="32" t="s">
        <v>25</v>
      </c>
      <c r="H165" s="33" t="s">
        <v>52</v>
      </c>
    </row>
    <row r="166" spans="1:9" x14ac:dyDescent="0.2">
      <c r="C166" s="25" t="s">
        <v>673</v>
      </c>
      <c r="D166" s="32" t="s">
        <v>674</v>
      </c>
      <c r="E166" s="32" t="s">
        <v>43</v>
      </c>
      <c r="F166" s="32" t="s">
        <v>16</v>
      </c>
      <c r="G166" s="32" t="s">
        <v>16</v>
      </c>
      <c r="H166" s="33" t="s">
        <v>12</v>
      </c>
    </row>
    <row r="167" spans="1:9" s="64" customFormat="1" x14ac:dyDescent="0.2">
      <c r="A167" s="23"/>
      <c r="B167" s="23"/>
      <c r="C167" s="25" t="s">
        <v>679</v>
      </c>
      <c r="D167" s="32" t="s">
        <v>554</v>
      </c>
      <c r="E167" s="32" t="s">
        <v>43</v>
      </c>
      <c r="F167" s="32" t="s">
        <v>61</v>
      </c>
      <c r="G167" s="32" t="s">
        <v>25</v>
      </c>
      <c r="H167" s="33" t="s">
        <v>12</v>
      </c>
      <c r="I167" s="63"/>
    </row>
    <row r="168" spans="1:9" x14ac:dyDescent="0.2">
      <c r="C168" s="45" t="s">
        <v>780</v>
      </c>
      <c r="D168" s="62" t="s">
        <v>781</v>
      </c>
      <c r="E168" s="62" t="s">
        <v>43</v>
      </c>
      <c r="F168" s="62" t="s">
        <v>16</v>
      </c>
      <c r="G168" s="62" t="s">
        <v>16</v>
      </c>
      <c r="H168" s="46" t="s">
        <v>12</v>
      </c>
    </row>
    <row r="169" spans="1:9" x14ac:dyDescent="0.2">
      <c r="C169" s="25" t="s">
        <v>812</v>
      </c>
      <c r="D169" s="32" t="s">
        <v>813</v>
      </c>
      <c r="E169" s="32" t="s">
        <v>43</v>
      </c>
      <c r="F169" s="32" t="s">
        <v>10</v>
      </c>
      <c r="G169" s="32" t="s">
        <v>11</v>
      </c>
      <c r="H169" s="33" t="s">
        <v>12</v>
      </c>
    </row>
    <row r="170" spans="1:9" x14ac:dyDescent="0.2">
      <c r="C170" s="25" t="s">
        <v>677</v>
      </c>
      <c r="D170" s="32" t="s">
        <v>678</v>
      </c>
      <c r="E170" s="32" t="s">
        <v>43</v>
      </c>
      <c r="F170" s="32" t="s">
        <v>22</v>
      </c>
      <c r="G170" s="32" t="s">
        <v>11</v>
      </c>
      <c r="H170" s="33" t="s">
        <v>12</v>
      </c>
    </row>
    <row r="171" spans="1:9" x14ac:dyDescent="0.2">
      <c r="C171" s="25" t="s">
        <v>756</v>
      </c>
      <c r="D171" s="32" t="s">
        <v>757</v>
      </c>
      <c r="E171" s="32" t="s">
        <v>43</v>
      </c>
      <c r="F171" s="32" t="s">
        <v>28</v>
      </c>
      <c r="G171" s="32" t="s">
        <v>33</v>
      </c>
      <c r="H171" s="33" t="s">
        <v>12</v>
      </c>
    </row>
    <row r="172" spans="1:9" x14ac:dyDescent="0.2">
      <c r="C172" s="25" t="s">
        <v>824</v>
      </c>
      <c r="D172" s="32" t="s">
        <v>825</v>
      </c>
      <c r="E172" s="32" t="s">
        <v>43</v>
      </c>
      <c r="F172" s="32" t="s">
        <v>33</v>
      </c>
      <c r="G172" s="32" t="s">
        <v>33</v>
      </c>
      <c r="H172" s="33" t="s">
        <v>12</v>
      </c>
    </row>
    <row r="173" spans="1:9" x14ac:dyDescent="0.2">
      <c r="C173" s="25" t="s">
        <v>798</v>
      </c>
      <c r="D173" s="32" t="s">
        <v>799</v>
      </c>
      <c r="E173" s="32" t="s">
        <v>43</v>
      </c>
      <c r="F173" s="32" t="s">
        <v>64</v>
      </c>
      <c r="G173" s="32" t="s">
        <v>17</v>
      </c>
      <c r="H173" s="33" t="s">
        <v>12</v>
      </c>
    </row>
    <row r="174" spans="1:9" x14ac:dyDescent="0.2">
      <c r="C174" s="25" t="s">
        <v>680</v>
      </c>
      <c r="D174" s="32" t="s">
        <v>681</v>
      </c>
      <c r="E174" s="32" t="s">
        <v>43</v>
      </c>
      <c r="F174" s="32" t="s">
        <v>43</v>
      </c>
      <c r="G174" s="32" t="s">
        <v>33</v>
      </c>
      <c r="H174" s="33" t="s">
        <v>12</v>
      </c>
    </row>
    <row r="175" spans="1:9" x14ac:dyDescent="0.2">
      <c r="C175" s="25" t="s">
        <v>671</v>
      </c>
      <c r="D175" s="32" t="s">
        <v>672</v>
      </c>
      <c r="E175" s="32" t="s">
        <v>43</v>
      </c>
      <c r="F175" s="32" t="s">
        <v>17</v>
      </c>
      <c r="G175" s="32" t="s">
        <v>22</v>
      </c>
      <c r="H175" s="33" t="s">
        <v>12</v>
      </c>
    </row>
    <row r="176" spans="1:9" x14ac:dyDescent="0.2">
      <c r="C176" s="25" t="s">
        <v>848</v>
      </c>
      <c r="D176" s="32" t="s">
        <v>849</v>
      </c>
      <c r="E176" s="32" t="s">
        <v>63</v>
      </c>
      <c r="F176" s="32" t="s">
        <v>112</v>
      </c>
      <c r="G176" s="32" t="s">
        <v>646</v>
      </c>
      <c r="H176" s="33" t="s">
        <v>12</v>
      </c>
    </row>
    <row r="177" spans="2:9" x14ac:dyDescent="0.2">
      <c r="I177" s="53">
        <f>+COUNTIF(H75:H176,"*")</f>
        <v>102</v>
      </c>
    </row>
    <row r="178" spans="2:9" x14ac:dyDescent="0.2">
      <c r="C178" s="9"/>
      <c r="D178" s="10"/>
      <c r="E178" s="10"/>
      <c r="F178" s="10"/>
      <c r="G178" s="10"/>
      <c r="H178" s="7"/>
    </row>
    <row r="179" spans="2:9" x14ac:dyDescent="0.2">
      <c r="B179" s="36" t="s">
        <v>46</v>
      </c>
      <c r="C179" s="11" t="s">
        <v>2276</v>
      </c>
      <c r="D179" s="2" t="s">
        <v>2</v>
      </c>
      <c r="E179" s="2" t="s">
        <v>3</v>
      </c>
      <c r="F179" s="2" t="s">
        <v>4</v>
      </c>
      <c r="G179" s="2" t="s">
        <v>5</v>
      </c>
      <c r="H179" s="1" t="s">
        <v>6</v>
      </c>
    </row>
    <row r="180" spans="2:9" x14ac:dyDescent="0.2">
      <c r="C180" s="4" t="s">
        <v>2277</v>
      </c>
      <c r="D180" s="5" t="s">
        <v>2443</v>
      </c>
      <c r="E180" s="5" t="s">
        <v>25</v>
      </c>
      <c r="F180" s="5" t="s">
        <v>29</v>
      </c>
      <c r="G180" s="5" t="s">
        <v>33</v>
      </c>
      <c r="H180" s="6" t="s">
        <v>12</v>
      </c>
    </row>
    <row r="181" spans="2:9" x14ac:dyDescent="0.2">
      <c r="C181" s="4" t="s">
        <v>2278</v>
      </c>
      <c r="D181" s="5" t="s">
        <v>2444</v>
      </c>
      <c r="E181" s="5" t="s">
        <v>25</v>
      </c>
      <c r="F181" s="5" t="s">
        <v>15</v>
      </c>
      <c r="G181" s="5" t="s">
        <v>33</v>
      </c>
      <c r="H181" s="6" t="s">
        <v>12</v>
      </c>
    </row>
    <row r="182" spans="2:9" x14ac:dyDescent="0.2">
      <c r="C182" s="4" t="s">
        <v>2279</v>
      </c>
      <c r="D182" s="5" t="s">
        <v>2445</v>
      </c>
      <c r="E182" s="5" t="s">
        <v>25</v>
      </c>
      <c r="F182" s="5" t="s">
        <v>15</v>
      </c>
      <c r="G182" s="5" t="s">
        <v>2587</v>
      </c>
      <c r="H182" s="6" t="s">
        <v>12</v>
      </c>
    </row>
    <row r="183" spans="2:9" x14ac:dyDescent="0.2">
      <c r="C183" s="4" t="s">
        <v>2280</v>
      </c>
      <c r="D183" s="5" t="s">
        <v>2446</v>
      </c>
      <c r="E183" s="5" t="s">
        <v>25</v>
      </c>
      <c r="F183" s="5" t="s">
        <v>17</v>
      </c>
      <c r="G183" s="5" t="s">
        <v>33</v>
      </c>
      <c r="H183" s="6" t="s">
        <v>12</v>
      </c>
    </row>
    <row r="184" spans="2:9" x14ac:dyDescent="0.2">
      <c r="C184" s="4" t="s">
        <v>2281</v>
      </c>
      <c r="D184" s="5" t="s">
        <v>2447</v>
      </c>
      <c r="E184" s="5" t="s">
        <v>25</v>
      </c>
      <c r="F184" s="5" t="s">
        <v>15</v>
      </c>
      <c r="G184" s="5" t="s">
        <v>16</v>
      </c>
      <c r="H184" s="6" t="s">
        <v>12</v>
      </c>
    </row>
    <row r="185" spans="2:9" x14ac:dyDescent="0.2">
      <c r="C185" s="4" t="s">
        <v>2282</v>
      </c>
      <c r="D185" s="5" t="s">
        <v>2448</v>
      </c>
      <c r="E185" s="5" t="s">
        <v>25</v>
      </c>
      <c r="F185" s="5" t="s">
        <v>10</v>
      </c>
      <c r="G185" s="5" t="s">
        <v>44</v>
      </c>
      <c r="H185" s="6" t="s">
        <v>12</v>
      </c>
    </row>
    <row r="186" spans="2:9" x14ac:dyDescent="0.2">
      <c r="C186" s="4" t="s">
        <v>2283</v>
      </c>
      <c r="D186" s="5" t="s">
        <v>2449</v>
      </c>
      <c r="E186" s="5" t="s">
        <v>25</v>
      </c>
      <c r="F186" s="5" t="s">
        <v>22</v>
      </c>
      <c r="G186" s="5" t="s">
        <v>33</v>
      </c>
      <c r="H186" s="6" t="s">
        <v>12</v>
      </c>
    </row>
    <row r="187" spans="2:9" x14ac:dyDescent="0.2">
      <c r="C187" s="4" t="s">
        <v>2284</v>
      </c>
      <c r="D187" s="5" t="s">
        <v>2450</v>
      </c>
      <c r="E187" s="5" t="s">
        <v>25</v>
      </c>
      <c r="F187" s="5" t="s">
        <v>43</v>
      </c>
      <c r="G187" s="5" t="s">
        <v>9</v>
      </c>
      <c r="H187" s="6" t="s">
        <v>12</v>
      </c>
    </row>
    <row r="188" spans="2:9" x14ac:dyDescent="0.2">
      <c r="C188" s="4" t="s">
        <v>2285</v>
      </c>
      <c r="D188" s="5" t="s">
        <v>2451</v>
      </c>
      <c r="E188" s="5" t="s">
        <v>25</v>
      </c>
      <c r="F188" s="5" t="s">
        <v>15</v>
      </c>
      <c r="G188" s="5" t="s">
        <v>9</v>
      </c>
      <c r="H188" s="6" t="s">
        <v>12</v>
      </c>
    </row>
    <row r="189" spans="2:9" x14ac:dyDescent="0.2">
      <c r="C189" s="4" t="s">
        <v>2286</v>
      </c>
      <c r="D189" s="5" t="s">
        <v>2452</v>
      </c>
      <c r="E189" s="5" t="s">
        <v>25</v>
      </c>
      <c r="F189" s="5" t="s">
        <v>22</v>
      </c>
      <c r="G189" s="5" t="s">
        <v>33</v>
      </c>
      <c r="H189" s="6" t="s">
        <v>12</v>
      </c>
    </row>
    <row r="190" spans="2:9" x14ac:dyDescent="0.2">
      <c r="C190" s="4" t="s">
        <v>2287</v>
      </c>
      <c r="D190" s="5" t="s">
        <v>935</v>
      </c>
      <c r="E190" s="5" t="s">
        <v>25</v>
      </c>
      <c r="F190" s="5" t="s">
        <v>2587</v>
      </c>
      <c r="G190" s="5" t="s">
        <v>33</v>
      </c>
      <c r="H190" s="4" t="s">
        <v>52</v>
      </c>
    </row>
    <row r="191" spans="2:9" x14ac:dyDescent="0.2">
      <c r="C191" s="4" t="s">
        <v>2288</v>
      </c>
      <c r="D191" s="5" t="s">
        <v>2453</v>
      </c>
      <c r="E191" s="5" t="s">
        <v>9</v>
      </c>
      <c r="F191" s="5" t="s">
        <v>15</v>
      </c>
      <c r="G191" s="5" t="s">
        <v>33</v>
      </c>
      <c r="H191" s="6" t="s">
        <v>12</v>
      </c>
    </row>
    <row r="192" spans="2:9" x14ac:dyDescent="0.2">
      <c r="C192" s="4" t="s">
        <v>2289</v>
      </c>
      <c r="D192" s="5" t="s">
        <v>2454</v>
      </c>
      <c r="E192" s="5" t="s">
        <v>9</v>
      </c>
      <c r="F192" s="5" t="s">
        <v>29</v>
      </c>
      <c r="G192" s="5" t="s">
        <v>112</v>
      </c>
      <c r="H192" s="6" t="s">
        <v>12</v>
      </c>
    </row>
    <row r="193" spans="3:8" x14ac:dyDescent="0.2">
      <c r="C193" s="4" t="s">
        <v>2290</v>
      </c>
      <c r="D193" s="5" t="s">
        <v>1507</v>
      </c>
      <c r="E193" s="5" t="s">
        <v>9</v>
      </c>
      <c r="F193" s="5" t="s">
        <v>25</v>
      </c>
      <c r="G193" s="5" t="s">
        <v>38</v>
      </c>
      <c r="H193" s="6" t="s">
        <v>12</v>
      </c>
    </row>
    <row r="194" spans="3:8" x14ac:dyDescent="0.2">
      <c r="C194" s="4" t="s">
        <v>2291</v>
      </c>
      <c r="D194" s="5" t="s">
        <v>2455</v>
      </c>
      <c r="E194" s="5" t="s">
        <v>9</v>
      </c>
      <c r="F194" s="5" t="s">
        <v>15</v>
      </c>
      <c r="G194" s="5" t="s">
        <v>11</v>
      </c>
      <c r="H194" s="6" t="s">
        <v>12</v>
      </c>
    </row>
    <row r="195" spans="3:8" x14ac:dyDescent="0.2">
      <c r="C195" s="4" t="s">
        <v>2292</v>
      </c>
      <c r="D195" s="5" t="s">
        <v>2456</v>
      </c>
      <c r="E195" s="5" t="s">
        <v>9</v>
      </c>
      <c r="F195" s="5" t="s">
        <v>61</v>
      </c>
      <c r="G195" s="5" t="s">
        <v>38</v>
      </c>
      <c r="H195" s="6" t="s">
        <v>12</v>
      </c>
    </row>
    <row r="196" spans="3:8" x14ac:dyDescent="0.2">
      <c r="C196" s="4" t="s">
        <v>2293</v>
      </c>
      <c r="D196" s="5" t="s">
        <v>2457</v>
      </c>
      <c r="E196" s="5" t="s">
        <v>16</v>
      </c>
      <c r="F196" s="5" t="s">
        <v>28</v>
      </c>
      <c r="G196" s="5" t="s">
        <v>30</v>
      </c>
      <c r="H196" s="6" t="s">
        <v>12</v>
      </c>
    </row>
    <row r="197" spans="3:8" x14ac:dyDescent="0.2">
      <c r="C197" s="4" t="s">
        <v>2294</v>
      </c>
      <c r="D197" s="5" t="s">
        <v>2458</v>
      </c>
      <c r="E197" s="5" t="s">
        <v>16</v>
      </c>
      <c r="F197" s="5" t="s">
        <v>9</v>
      </c>
      <c r="G197" s="5" t="s">
        <v>33</v>
      </c>
      <c r="H197" s="6" t="s">
        <v>12</v>
      </c>
    </row>
    <row r="198" spans="3:8" x14ac:dyDescent="0.2">
      <c r="C198" s="4" t="s">
        <v>2295</v>
      </c>
      <c r="D198" s="5" t="s">
        <v>2459</v>
      </c>
      <c r="E198" s="5" t="s">
        <v>16</v>
      </c>
      <c r="F198" s="5" t="s">
        <v>44</v>
      </c>
      <c r="G198" s="5" t="s">
        <v>25</v>
      </c>
      <c r="H198" s="6" t="s">
        <v>12</v>
      </c>
    </row>
    <row r="199" spans="3:8" x14ac:dyDescent="0.2">
      <c r="C199" s="4" t="s">
        <v>2296</v>
      </c>
      <c r="D199" s="5" t="s">
        <v>2460</v>
      </c>
      <c r="E199" s="5" t="s">
        <v>16</v>
      </c>
      <c r="F199" s="5" t="s">
        <v>38</v>
      </c>
      <c r="G199" s="5" t="s">
        <v>25</v>
      </c>
      <c r="H199" s="6" t="s">
        <v>12</v>
      </c>
    </row>
    <row r="200" spans="3:8" x14ac:dyDescent="0.2">
      <c r="C200" s="4" t="s">
        <v>2297</v>
      </c>
      <c r="D200" s="5" t="s">
        <v>1035</v>
      </c>
      <c r="E200" s="5" t="s">
        <v>16</v>
      </c>
      <c r="F200" s="5" t="s">
        <v>15</v>
      </c>
      <c r="G200" s="5" t="s">
        <v>16</v>
      </c>
      <c r="H200" s="6" t="s">
        <v>12</v>
      </c>
    </row>
    <row r="201" spans="3:8" x14ac:dyDescent="0.2">
      <c r="C201" s="4" t="s">
        <v>2298</v>
      </c>
      <c r="D201" s="5" t="s">
        <v>831</v>
      </c>
      <c r="E201" s="5" t="s">
        <v>16</v>
      </c>
      <c r="F201" s="5" t="s">
        <v>29</v>
      </c>
      <c r="G201" s="5" t="s">
        <v>16</v>
      </c>
      <c r="H201" s="6" t="s">
        <v>12</v>
      </c>
    </row>
    <row r="202" spans="3:8" x14ac:dyDescent="0.2">
      <c r="C202" s="4" t="s">
        <v>2299</v>
      </c>
      <c r="D202" s="5" t="s">
        <v>2461</v>
      </c>
      <c r="E202" s="5" t="s">
        <v>16</v>
      </c>
      <c r="F202" s="5" t="s">
        <v>25</v>
      </c>
      <c r="G202" s="5" t="s">
        <v>17</v>
      </c>
      <c r="H202" s="6" t="s">
        <v>12</v>
      </c>
    </row>
    <row r="203" spans="3:8" x14ac:dyDescent="0.2">
      <c r="C203" s="4" t="s">
        <v>2300</v>
      </c>
      <c r="D203" s="5" t="s">
        <v>2462</v>
      </c>
      <c r="E203" s="5" t="s">
        <v>16</v>
      </c>
      <c r="F203" s="5" t="s">
        <v>22</v>
      </c>
      <c r="G203" s="5" t="s">
        <v>33</v>
      </c>
      <c r="H203" s="6" t="s">
        <v>12</v>
      </c>
    </row>
    <row r="204" spans="3:8" x14ac:dyDescent="0.2">
      <c r="C204" s="4" t="s">
        <v>2301</v>
      </c>
      <c r="D204" s="5" t="s">
        <v>2463</v>
      </c>
      <c r="E204" s="5" t="s">
        <v>16</v>
      </c>
      <c r="F204" s="5" t="s">
        <v>17</v>
      </c>
      <c r="G204" s="5" t="s">
        <v>33</v>
      </c>
      <c r="H204" s="6" t="s">
        <v>12</v>
      </c>
    </row>
    <row r="205" spans="3:8" x14ac:dyDescent="0.2">
      <c r="C205" s="4" t="s">
        <v>2302</v>
      </c>
      <c r="D205" s="5" t="s">
        <v>2464</v>
      </c>
      <c r="E205" s="5" t="s">
        <v>16</v>
      </c>
      <c r="F205" s="5" t="s">
        <v>17</v>
      </c>
      <c r="G205" s="5" t="s">
        <v>33</v>
      </c>
      <c r="H205" s="6" t="s">
        <v>12</v>
      </c>
    </row>
    <row r="206" spans="3:8" x14ac:dyDescent="0.2">
      <c r="C206" s="4" t="s">
        <v>2303</v>
      </c>
      <c r="D206" s="5" t="s">
        <v>2465</v>
      </c>
      <c r="E206" s="5" t="s">
        <v>16</v>
      </c>
      <c r="F206" s="5" t="s">
        <v>29</v>
      </c>
      <c r="G206" s="5" t="s">
        <v>25</v>
      </c>
      <c r="H206" s="6" t="s">
        <v>12</v>
      </c>
    </row>
    <row r="207" spans="3:8" x14ac:dyDescent="0.2">
      <c r="C207" s="4" t="s">
        <v>2304</v>
      </c>
      <c r="D207" s="5" t="s">
        <v>2466</v>
      </c>
      <c r="E207" s="5" t="s">
        <v>16</v>
      </c>
      <c r="F207" s="5" t="s">
        <v>15</v>
      </c>
      <c r="G207" s="5" t="s">
        <v>43</v>
      </c>
      <c r="H207" s="6" t="s">
        <v>12</v>
      </c>
    </row>
    <row r="208" spans="3:8" x14ac:dyDescent="0.2">
      <c r="C208" s="4" t="s">
        <v>3268</v>
      </c>
      <c r="D208" s="5" t="s">
        <v>2586</v>
      </c>
      <c r="E208" s="5" t="s">
        <v>16</v>
      </c>
      <c r="F208" s="5" t="s">
        <v>38</v>
      </c>
      <c r="G208" s="5" t="s">
        <v>9</v>
      </c>
      <c r="H208" s="4" t="s">
        <v>52</v>
      </c>
    </row>
    <row r="209" spans="3:8" x14ac:dyDescent="0.2">
      <c r="C209" s="4" t="s">
        <v>2305</v>
      </c>
      <c r="D209" s="5" t="s">
        <v>1934</v>
      </c>
      <c r="E209" s="5" t="s">
        <v>16</v>
      </c>
      <c r="F209" s="5" t="s">
        <v>16</v>
      </c>
      <c r="G209" s="5" t="s">
        <v>33</v>
      </c>
      <c r="H209" s="6" t="s">
        <v>12</v>
      </c>
    </row>
    <row r="210" spans="3:8" x14ac:dyDescent="0.2">
      <c r="C210" s="4" t="s">
        <v>2306</v>
      </c>
      <c r="D210" s="5" t="s">
        <v>2467</v>
      </c>
      <c r="E210" s="5" t="s">
        <v>16</v>
      </c>
      <c r="F210" s="5" t="s">
        <v>9</v>
      </c>
      <c r="G210" s="5" t="s">
        <v>11</v>
      </c>
      <c r="H210" s="6" t="s">
        <v>12</v>
      </c>
    </row>
    <row r="211" spans="3:8" x14ac:dyDescent="0.2">
      <c r="C211" s="4" t="s">
        <v>2307</v>
      </c>
      <c r="D211" s="5" t="s">
        <v>2468</v>
      </c>
      <c r="E211" s="5" t="s">
        <v>16</v>
      </c>
      <c r="F211" s="5" t="s">
        <v>10</v>
      </c>
      <c r="G211" s="5" t="s">
        <v>33</v>
      </c>
      <c r="H211" s="4" t="s">
        <v>52</v>
      </c>
    </row>
    <row r="212" spans="3:8" x14ac:dyDescent="0.2">
      <c r="C212" s="4" t="s">
        <v>2308</v>
      </c>
      <c r="D212" s="5" t="s">
        <v>2469</v>
      </c>
      <c r="E212" s="5" t="s">
        <v>16</v>
      </c>
      <c r="F212" s="5" t="s">
        <v>51</v>
      </c>
      <c r="G212" s="5" t="s">
        <v>38</v>
      </c>
      <c r="H212" s="6" t="s">
        <v>12</v>
      </c>
    </row>
    <row r="213" spans="3:8" x14ac:dyDescent="0.2">
      <c r="C213" s="4" t="s">
        <v>2309</v>
      </c>
      <c r="D213" s="5" t="s">
        <v>60</v>
      </c>
      <c r="E213" s="5" t="s">
        <v>16</v>
      </c>
      <c r="F213" s="5" t="s">
        <v>25</v>
      </c>
      <c r="G213" s="5" t="s">
        <v>418</v>
      </c>
      <c r="H213" s="6" t="s">
        <v>12</v>
      </c>
    </row>
    <row r="214" spans="3:8" x14ac:dyDescent="0.2">
      <c r="C214" s="4" t="s">
        <v>2310</v>
      </c>
      <c r="D214" s="5" t="s">
        <v>2470</v>
      </c>
      <c r="E214" s="5" t="s">
        <v>10</v>
      </c>
      <c r="F214" s="5" t="s">
        <v>22</v>
      </c>
      <c r="G214" s="5" t="s">
        <v>38</v>
      </c>
      <c r="H214" s="6" t="s">
        <v>12</v>
      </c>
    </row>
    <row r="215" spans="3:8" x14ac:dyDescent="0.2">
      <c r="C215" s="4" t="s">
        <v>2311</v>
      </c>
      <c r="D215" s="5" t="s">
        <v>2471</v>
      </c>
      <c r="E215" s="5" t="s">
        <v>10</v>
      </c>
      <c r="F215" s="5" t="s">
        <v>25</v>
      </c>
      <c r="G215" s="5" t="s">
        <v>38</v>
      </c>
      <c r="H215" s="6" t="s">
        <v>12</v>
      </c>
    </row>
    <row r="216" spans="3:8" x14ac:dyDescent="0.2">
      <c r="C216" s="4" t="s">
        <v>2312</v>
      </c>
      <c r="D216" s="5" t="s">
        <v>2472</v>
      </c>
      <c r="E216" s="5" t="s">
        <v>10</v>
      </c>
      <c r="F216" s="5" t="s">
        <v>33</v>
      </c>
      <c r="G216" s="5" t="s">
        <v>33</v>
      </c>
      <c r="H216" s="6" t="s">
        <v>12</v>
      </c>
    </row>
    <row r="217" spans="3:8" x14ac:dyDescent="0.2">
      <c r="C217" s="4" t="s">
        <v>2313</v>
      </c>
      <c r="D217" s="5" t="s">
        <v>2034</v>
      </c>
      <c r="E217" s="5" t="s">
        <v>10</v>
      </c>
      <c r="F217" s="5" t="s">
        <v>38</v>
      </c>
      <c r="G217" s="5" t="s">
        <v>11</v>
      </c>
      <c r="H217" s="6" t="s">
        <v>12</v>
      </c>
    </row>
    <row r="218" spans="3:8" x14ac:dyDescent="0.2">
      <c r="C218" s="4" t="s">
        <v>2314</v>
      </c>
      <c r="D218" s="5" t="s">
        <v>2473</v>
      </c>
      <c r="E218" s="5" t="s">
        <v>10</v>
      </c>
      <c r="F218" s="5" t="s">
        <v>17</v>
      </c>
      <c r="G218" s="5" t="s">
        <v>33</v>
      </c>
      <c r="H218" s="6" t="s">
        <v>12</v>
      </c>
    </row>
    <row r="219" spans="3:8" x14ac:dyDescent="0.2">
      <c r="C219" s="4" t="s">
        <v>2315</v>
      </c>
      <c r="D219" s="5" t="s">
        <v>2474</v>
      </c>
      <c r="E219" s="5" t="s">
        <v>10</v>
      </c>
      <c r="F219" s="5" t="s">
        <v>16</v>
      </c>
      <c r="G219" s="5" t="s">
        <v>33</v>
      </c>
      <c r="H219" s="6" t="s">
        <v>12</v>
      </c>
    </row>
    <row r="220" spans="3:8" x14ac:dyDescent="0.2">
      <c r="C220" s="4" t="s">
        <v>2316</v>
      </c>
      <c r="D220" s="5" t="s">
        <v>2475</v>
      </c>
      <c r="E220" s="5" t="s">
        <v>10</v>
      </c>
      <c r="F220" s="5" t="s">
        <v>22</v>
      </c>
      <c r="G220" s="5" t="s">
        <v>29</v>
      </c>
      <c r="H220" s="6" t="s">
        <v>12</v>
      </c>
    </row>
    <row r="221" spans="3:8" x14ac:dyDescent="0.2">
      <c r="C221" s="4" t="s">
        <v>2317</v>
      </c>
      <c r="D221" s="5" t="s">
        <v>2476</v>
      </c>
      <c r="E221" s="5" t="s">
        <v>10</v>
      </c>
      <c r="F221" s="5" t="s">
        <v>22</v>
      </c>
      <c r="G221" s="5" t="s">
        <v>11</v>
      </c>
      <c r="H221" s="6" t="s">
        <v>12</v>
      </c>
    </row>
    <row r="222" spans="3:8" x14ac:dyDescent="0.2">
      <c r="C222" s="4" t="s">
        <v>2318</v>
      </c>
      <c r="D222" s="5" t="s">
        <v>2477</v>
      </c>
      <c r="E222" s="5" t="s">
        <v>10</v>
      </c>
      <c r="F222" s="5" t="s">
        <v>11</v>
      </c>
      <c r="G222" s="5" t="s">
        <v>30</v>
      </c>
      <c r="H222" s="6" t="s">
        <v>12</v>
      </c>
    </row>
    <row r="223" spans="3:8" x14ac:dyDescent="0.2">
      <c r="C223" s="4" t="s">
        <v>2319</v>
      </c>
      <c r="D223" s="5" t="s">
        <v>2478</v>
      </c>
      <c r="E223" s="5" t="s">
        <v>10</v>
      </c>
      <c r="F223" s="5" t="s">
        <v>28</v>
      </c>
      <c r="G223" s="5" t="s">
        <v>29</v>
      </c>
      <c r="H223" s="6" t="s">
        <v>12</v>
      </c>
    </row>
    <row r="224" spans="3:8" x14ac:dyDescent="0.2">
      <c r="C224" s="4" t="s">
        <v>2320</v>
      </c>
      <c r="D224" s="5" t="s">
        <v>2479</v>
      </c>
      <c r="E224" s="5" t="s">
        <v>10</v>
      </c>
      <c r="F224" s="5" t="s">
        <v>45</v>
      </c>
      <c r="G224" s="5" t="s">
        <v>38</v>
      </c>
      <c r="H224" s="6" t="s">
        <v>12</v>
      </c>
    </row>
    <row r="225" spans="3:8" x14ac:dyDescent="0.2">
      <c r="C225" s="4" t="s">
        <v>2321</v>
      </c>
      <c r="D225" s="5" t="s">
        <v>2480</v>
      </c>
      <c r="E225" s="5" t="s">
        <v>10</v>
      </c>
      <c r="F225" s="5" t="s">
        <v>16</v>
      </c>
      <c r="G225" s="5" t="s">
        <v>33</v>
      </c>
      <c r="H225" s="6" t="s">
        <v>12</v>
      </c>
    </row>
    <row r="226" spans="3:8" x14ac:dyDescent="0.2">
      <c r="C226" s="4" t="s">
        <v>2322</v>
      </c>
      <c r="D226" s="5" t="s">
        <v>2481</v>
      </c>
      <c r="E226" s="5" t="s">
        <v>10</v>
      </c>
      <c r="F226" s="5" t="s">
        <v>33</v>
      </c>
      <c r="G226" s="5" t="s">
        <v>33</v>
      </c>
      <c r="H226" s="6" t="s">
        <v>12</v>
      </c>
    </row>
    <row r="227" spans="3:8" x14ac:dyDescent="0.2">
      <c r="C227" s="4" t="s">
        <v>2323</v>
      </c>
      <c r="D227" s="5" t="s">
        <v>2482</v>
      </c>
      <c r="E227" s="5" t="s">
        <v>30</v>
      </c>
      <c r="F227" s="5" t="s">
        <v>33</v>
      </c>
      <c r="G227" s="5" t="s">
        <v>33</v>
      </c>
      <c r="H227" s="6" t="s">
        <v>12</v>
      </c>
    </row>
    <row r="228" spans="3:8" x14ac:dyDescent="0.2">
      <c r="C228" s="4" t="s">
        <v>2324</v>
      </c>
      <c r="D228" s="5" t="s">
        <v>2483</v>
      </c>
      <c r="E228" s="5" t="s">
        <v>30</v>
      </c>
      <c r="F228" s="5" t="s">
        <v>25</v>
      </c>
      <c r="G228" s="5" t="s">
        <v>33</v>
      </c>
      <c r="H228" s="6" t="s">
        <v>12</v>
      </c>
    </row>
    <row r="229" spans="3:8" x14ac:dyDescent="0.2">
      <c r="C229" s="4" t="s">
        <v>2325</v>
      </c>
      <c r="D229" s="5" t="s">
        <v>2484</v>
      </c>
      <c r="E229" s="5" t="s">
        <v>15</v>
      </c>
      <c r="F229" s="5" t="s">
        <v>28</v>
      </c>
      <c r="G229" s="5" t="s">
        <v>33</v>
      </c>
      <c r="H229" s="6" t="s">
        <v>12</v>
      </c>
    </row>
    <row r="230" spans="3:8" x14ac:dyDescent="0.2">
      <c r="C230" s="4" t="s">
        <v>2326</v>
      </c>
      <c r="D230" s="5" t="s">
        <v>2485</v>
      </c>
      <c r="E230" s="5" t="s">
        <v>15</v>
      </c>
      <c r="F230" s="5" t="s">
        <v>28</v>
      </c>
      <c r="G230" s="5" t="s">
        <v>25</v>
      </c>
      <c r="H230" s="6" t="s">
        <v>12</v>
      </c>
    </row>
    <row r="231" spans="3:8" x14ac:dyDescent="0.2">
      <c r="C231" s="4" t="s">
        <v>2327</v>
      </c>
      <c r="D231" s="5" t="s">
        <v>2486</v>
      </c>
      <c r="E231" s="5" t="s">
        <v>15</v>
      </c>
      <c r="F231" s="5" t="s">
        <v>9</v>
      </c>
      <c r="G231" s="5" t="s">
        <v>33</v>
      </c>
      <c r="H231" s="6" t="s">
        <v>12</v>
      </c>
    </row>
    <row r="232" spans="3:8" x14ac:dyDescent="0.2">
      <c r="C232" s="4" t="s">
        <v>2328</v>
      </c>
      <c r="D232" s="5" t="s">
        <v>2487</v>
      </c>
      <c r="E232" s="5" t="s">
        <v>15</v>
      </c>
      <c r="F232" s="5" t="s">
        <v>16</v>
      </c>
      <c r="G232" s="5" t="s">
        <v>33</v>
      </c>
      <c r="H232" s="6" t="s">
        <v>12</v>
      </c>
    </row>
    <row r="233" spans="3:8" x14ac:dyDescent="0.2">
      <c r="C233" s="4" t="s">
        <v>2329</v>
      </c>
      <c r="D233" s="5" t="s">
        <v>2488</v>
      </c>
      <c r="E233" s="5" t="s">
        <v>15</v>
      </c>
      <c r="F233" s="5" t="s">
        <v>15</v>
      </c>
      <c r="G233" s="5" t="s">
        <v>33</v>
      </c>
      <c r="H233" s="6" t="s">
        <v>12</v>
      </c>
    </row>
    <row r="234" spans="3:8" x14ac:dyDescent="0.2">
      <c r="C234" s="4" t="s">
        <v>2330</v>
      </c>
      <c r="D234" s="5" t="s">
        <v>422</v>
      </c>
      <c r="E234" s="5" t="s">
        <v>15</v>
      </c>
      <c r="F234" s="5" t="s">
        <v>15</v>
      </c>
      <c r="G234" s="5" t="s">
        <v>33</v>
      </c>
      <c r="H234" s="6" t="s">
        <v>12</v>
      </c>
    </row>
    <row r="235" spans="3:8" x14ac:dyDescent="0.2">
      <c r="C235" s="4" t="s">
        <v>2331</v>
      </c>
      <c r="D235" s="5" t="s">
        <v>2489</v>
      </c>
      <c r="E235" s="5" t="s">
        <v>15</v>
      </c>
      <c r="F235" s="5" t="s">
        <v>15</v>
      </c>
      <c r="G235" s="5" t="s">
        <v>33</v>
      </c>
      <c r="H235" s="6" t="s">
        <v>12</v>
      </c>
    </row>
    <row r="236" spans="3:8" x14ac:dyDescent="0.2">
      <c r="C236" s="4" t="s">
        <v>2332</v>
      </c>
      <c r="D236" s="5" t="s">
        <v>2490</v>
      </c>
      <c r="E236" s="5" t="s">
        <v>15</v>
      </c>
      <c r="F236" s="5" t="s">
        <v>28</v>
      </c>
      <c r="G236" s="5" t="s">
        <v>30</v>
      </c>
      <c r="H236" s="6" t="s">
        <v>12</v>
      </c>
    </row>
    <row r="237" spans="3:8" x14ac:dyDescent="0.2">
      <c r="C237" s="4" t="s">
        <v>2333</v>
      </c>
      <c r="D237" s="5" t="s">
        <v>125</v>
      </c>
      <c r="E237" s="5" t="s">
        <v>15</v>
      </c>
      <c r="F237" s="5" t="s">
        <v>33</v>
      </c>
      <c r="G237" s="5" t="s">
        <v>33</v>
      </c>
      <c r="H237" s="6" t="s">
        <v>12</v>
      </c>
    </row>
    <row r="238" spans="3:8" x14ac:dyDescent="0.2">
      <c r="C238" s="4" t="s">
        <v>2334</v>
      </c>
      <c r="D238" s="5" t="s">
        <v>2491</v>
      </c>
      <c r="E238" s="5" t="s">
        <v>15</v>
      </c>
      <c r="F238" s="5" t="s">
        <v>17</v>
      </c>
      <c r="G238" s="5" t="s">
        <v>33</v>
      </c>
      <c r="H238" s="6" t="s">
        <v>12</v>
      </c>
    </row>
    <row r="239" spans="3:8" x14ac:dyDescent="0.2">
      <c r="C239" s="4" t="s">
        <v>2335</v>
      </c>
      <c r="D239" s="5" t="s">
        <v>2492</v>
      </c>
      <c r="E239" s="5" t="s">
        <v>15</v>
      </c>
      <c r="F239" s="5" t="s">
        <v>29</v>
      </c>
      <c r="G239" s="5" t="s">
        <v>33</v>
      </c>
      <c r="H239" s="6" t="s">
        <v>12</v>
      </c>
    </row>
    <row r="240" spans="3:8" x14ac:dyDescent="0.2">
      <c r="C240" s="4" t="s">
        <v>2336</v>
      </c>
      <c r="D240" s="5" t="s">
        <v>860</v>
      </c>
      <c r="E240" s="5" t="s">
        <v>15</v>
      </c>
      <c r="F240" s="5" t="s">
        <v>38</v>
      </c>
      <c r="G240" s="5" t="s">
        <v>29</v>
      </c>
      <c r="H240" s="6" t="s">
        <v>12</v>
      </c>
    </row>
    <row r="241" spans="3:8" x14ac:dyDescent="0.2">
      <c r="C241" s="4" t="s">
        <v>2337</v>
      </c>
      <c r="D241" s="5" t="s">
        <v>2493</v>
      </c>
      <c r="E241" s="5" t="s">
        <v>15</v>
      </c>
      <c r="F241" s="5" t="s">
        <v>38</v>
      </c>
      <c r="G241" s="5" t="s">
        <v>33</v>
      </c>
      <c r="H241" s="6" t="s">
        <v>12</v>
      </c>
    </row>
    <row r="242" spans="3:8" x14ac:dyDescent="0.2">
      <c r="C242" s="4" t="s">
        <v>2338</v>
      </c>
      <c r="D242" s="5" t="s">
        <v>2494</v>
      </c>
      <c r="E242" s="5" t="s">
        <v>15</v>
      </c>
      <c r="F242" s="5" t="s">
        <v>38</v>
      </c>
      <c r="G242" s="5" t="s">
        <v>30</v>
      </c>
      <c r="H242" s="6" t="s">
        <v>12</v>
      </c>
    </row>
    <row r="243" spans="3:8" x14ac:dyDescent="0.2">
      <c r="C243" s="4" t="s">
        <v>2339</v>
      </c>
      <c r="D243" s="5" t="s">
        <v>2495</v>
      </c>
      <c r="E243" s="5" t="s">
        <v>15</v>
      </c>
      <c r="F243" s="5" t="s">
        <v>38</v>
      </c>
      <c r="G243" s="5" t="s">
        <v>33</v>
      </c>
      <c r="H243" s="6" t="s">
        <v>12</v>
      </c>
    </row>
    <row r="244" spans="3:8" x14ac:dyDescent="0.2">
      <c r="C244" s="4" t="s">
        <v>2340</v>
      </c>
      <c r="D244" s="5" t="s">
        <v>2496</v>
      </c>
      <c r="E244" s="5" t="s">
        <v>15</v>
      </c>
      <c r="F244" s="5" t="s">
        <v>16</v>
      </c>
      <c r="G244" s="5" t="s">
        <v>25</v>
      </c>
      <c r="H244" s="6" t="s">
        <v>12</v>
      </c>
    </row>
    <row r="245" spans="3:8" x14ac:dyDescent="0.2">
      <c r="C245" s="4" t="s">
        <v>2341</v>
      </c>
      <c r="D245" s="5" t="s">
        <v>2497</v>
      </c>
      <c r="E245" s="5" t="s">
        <v>22</v>
      </c>
      <c r="F245" s="5" t="s">
        <v>22</v>
      </c>
      <c r="G245" s="5" t="s">
        <v>33</v>
      </c>
      <c r="H245" s="6" t="s">
        <v>12</v>
      </c>
    </row>
    <row r="246" spans="3:8" x14ac:dyDescent="0.2">
      <c r="C246" s="4" t="s">
        <v>2342</v>
      </c>
      <c r="D246" s="5" t="s">
        <v>2498</v>
      </c>
      <c r="E246" s="5" t="s">
        <v>22</v>
      </c>
      <c r="F246" s="5" t="s">
        <v>45</v>
      </c>
      <c r="G246" s="5" t="s">
        <v>16</v>
      </c>
      <c r="H246" s="6" t="s">
        <v>12</v>
      </c>
    </row>
    <row r="247" spans="3:8" x14ac:dyDescent="0.2">
      <c r="C247" s="4" t="s">
        <v>2343</v>
      </c>
      <c r="D247" s="5" t="s">
        <v>2499</v>
      </c>
      <c r="E247" s="5" t="s">
        <v>22</v>
      </c>
      <c r="F247" s="5" t="s">
        <v>25</v>
      </c>
      <c r="G247" s="5" t="s">
        <v>9</v>
      </c>
      <c r="H247" s="6" t="s">
        <v>12</v>
      </c>
    </row>
    <row r="248" spans="3:8" x14ac:dyDescent="0.2">
      <c r="C248" s="4" t="s">
        <v>2344</v>
      </c>
      <c r="D248" s="5" t="s">
        <v>2500</v>
      </c>
      <c r="E248" s="5" t="s">
        <v>22</v>
      </c>
      <c r="F248" s="5" t="s">
        <v>9</v>
      </c>
      <c r="G248" s="5" t="s">
        <v>11</v>
      </c>
      <c r="H248" s="6" t="s">
        <v>12</v>
      </c>
    </row>
    <row r="249" spans="3:8" x14ac:dyDescent="0.2">
      <c r="C249" s="4" t="s">
        <v>2345</v>
      </c>
      <c r="D249" s="5" t="s">
        <v>2501</v>
      </c>
      <c r="E249" s="5" t="s">
        <v>22</v>
      </c>
      <c r="F249" s="5" t="s">
        <v>16</v>
      </c>
      <c r="G249" s="5" t="s">
        <v>33</v>
      </c>
      <c r="H249" s="6" t="s">
        <v>12</v>
      </c>
    </row>
    <row r="250" spans="3:8" x14ac:dyDescent="0.2">
      <c r="C250" s="4" t="s">
        <v>2346</v>
      </c>
      <c r="D250" s="5" t="s">
        <v>2138</v>
      </c>
      <c r="E250" s="5" t="s">
        <v>22</v>
      </c>
      <c r="F250" s="5" t="s">
        <v>61</v>
      </c>
      <c r="G250" s="5" t="s">
        <v>33</v>
      </c>
      <c r="H250" s="6" t="s">
        <v>12</v>
      </c>
    </row>
    <row r="251" spans="3:8" x14ac:dyDescent="0.2">
      <c r="C251" s="4" t="s">
        <v>2347</v>
      </c>
      <c r="D251" s="5" t="s">
        <v>2502</v>
      </c>
      <c r="E251" s="5" t="s">
        <v>22</v>
      </c>
      <c r="F251" s="5" t="s">
        <v>61</v>
      </c>
      <c r="G251" s="5" t="s">
        <v>29</v>
      </c>
      <c r="H251" s="6" t="s">
        <v>12</v>
      </c>
    </row>
    <row r="252" spans="3:8" x14ac:dyDescent="0.2">
      <c r="C252" s="4" t="s">
        <v>2348</v>
      </c>
      <c r="D252" s="5" t="s">
        <v>2503</v>
      </c>
      <c r="E252" s="5" t="s">
        <v>22</v>
      </c>
      <c r="F252" s="5" t="s">
        <v>38</v>
      </c>
      <c r="G252" s="5" t="s">
        <v>9</v>
      </c>
      <c r="H252" s="6" t="s">
        <v>12</v>
      </c>
    </row>
    <row r="253" spans="3:8" x14ac:dyDescent="0.2">
      <c r="C253" s="4" t="s">
        <v>2349</v>
      </c>
      <c r="D253" s="5" t="s">
        <v>2504</v>
      </c>
      <c r="E253" s="5" t="s">
        <v>22</v>
      </c>
      <c r="F253" s="5" t="s">
        <v>45</v>
      </c>
      <c r="G253" s="5" t="s">
        <v>33</v>
      </c>
      <c r="H253" s="6" t="s">
        <v>12</v>
      </c>
    </row>
    <row r="254" spans="3:8" x14ac:dyDescent="0.2">
      <c r="C254" s="4" t="s">
        <v>2350</v>
      </c>
      <c r="D254" s="5" t="s">
        <v>2505</v>
      </c>
      <c r="E254" s="5" t="s">
        <v>22</v>
      </c>
      <c r="F254" s="5" t="s">
        <v>33</v>
      </c>
      <c r="G254" s="5" t="s">
        <v>9</v>
      </c>
      <c r="H254" s="6" t="s">
        <v>12</v>
      </c>
    </row>
    <row r="255" spans="3:8" x14ac:dyDescent="0.2">
      <c r="C255" s="4" t="s">
        <v>2351</v>
      </c>
      <c r="D255" s="5" t="s">
        <v>2506</v>
      </c>
      <c r="E255" s="5" t="s">
        <v>22</v>
      </c>
      <c r="F255" s="5" t="s">
        <v>16</v>
      </c>
      <c r="G255" s="5" t="s">
        <v>33</v>
      </c>
      <c r="H255" s="6" t="s">
        <v>12</v>
      </c>
    </row>
    <row r="256" spans="3:8" x14ac:dyDescent="0.2">
      <c r="C256" s="4" t="s">
        <v>2352</v>
      </c>
      <c r="D256" s="5" t="s">
        <v>2507</v>
      </c>
      <c r="E256" s="5" t="s">
        <v>22</v>
      </c>
      <c r="F256" s="5" t="s">
        <v>10</v>
      </c>
      <c r="G256" s="5" t="s">
        <v>33</v>
      </c>
      <c r="H256" s="6" t="s">
        <v>12</v>
      </c>
    </row>
    <row r="257" spans="3:8" x14ac:dyDescent="0.2">
      <c r="C257" s="4" t="s">
        <v>2353</v>
      </c>
      <c r="D257" s="5" t="s">
        <v>2508</v>
      </c>
      <c r="E257" s="5" t="s">
        <v>22</v>
      </c>
      <c r="F257" s="5" t="s">
        <v>10</v>
      </c>
      <c r="G257" s="5" t="s">
        <v>30</v>
      </c>
      <c r="H257" s="6" t="s">
        <v>12</v>
      </c>
    </row>
    <row r="258" spans="3:8" x14ac:dyDescent="0.2">
      <c r="C258" s="4" t="s">
        <v>2354</v>
      </c>
      <c r="D258" s="5" t="s">
        <v>2509</v>
      </c>
      <c r="E258" s="5" t="s">
        <v>22</v>
      </c>
      <c r="F258" s="5" t="s">
        <v>112</v>
      </c>
      <c r="G258" s="5" t="s">
        <v>33</v>
      </c>
      <c r="H258" s="6" t="s">
        <v>12</v>
      </c>
    </row>
    <row r="259" spans="3:8" x14ac:dyDescent="0.2">
      <c r="C259" s="4" t="s">
        <v>2355</v>
      </c>
      <c r="D259" s="5" t="s">
        <v>2510</v>
      </c>
      <c r="E259" s="5" t="s">
        <v>22</v>
      </c>
      <c r="F259" s="5" t="s">
        <v>25</v>
      </c>
      <c r="G259" s="5" t="s">
        <v>30</v>
      </c>
      <c r="H259" s="6" t="s">
        <v>12</v>
      </c>
    </row>
    <row r="260" spans="3:8" x14ac:dyDescent="0.2">
      <c r="C260" s="4" t="s">
        <v>2356</v>
      </c>
      <c r="D260" s="5" t="s">
        <v>2511</v>
      </c>
      <c r="E260" s="5" t="s">
        <v>44</v>
      </c>
      <c r="F260" s="5" t="s">
        <v>15</v>
      </c>
      <c r="G260" s="5" t="s">
        <v>28</v>
      </c>
      <c r="H260" s="6" t="s">
        <v>12</v>
      </c>
    </row>
    <row r="261" spans="3:8" x14ac:dyDescent="0.2">
      <c r="C261" s="4" t="s">
        <v>2357</v>
      </c>
      <c r="D261" s="5" t="s">
        <v>683</v>
      </c>
      <c r="E261" s="5" t="s">
        <v>112</v>
      </c>
      <c r="F261" s="5" t="s">
        <v>16</v>
      </c>
      <c r="G261" s="5" t="s">
        <v>33</v>
      </c>
      <c r="H261" s="6" t="s">
        <v>12</v>
      </c>
    </row>
    <row r="262" spans="3:8" x14ac:dyDescent="0.2">
      <c r="C262" s="4" t="s">
        <v>2358</v>
      </c>
      <c r="D262" s="5" t="s">
        <v>2470</v>
      </c>
      <c r="E262" s="5" t="s">
        <v>112</v>
      </c>
      <c r="F262" s="5" t="s">
        <v>43</v>
      </c>
      <c r="G262" s="5" t="s">
        <v>33</v>
      </c>
      <c r="H262" s="6" t="s">
        <v>12</v>
      </c>
    </row>
    <row r="263" spans="3:8" x14ac:dyDescent="0.2">
      <c r="C263" s="4" t="s">
        <v>2359</v>
      </c>
      <c r="D263" s="5" t="s">
        <v>2512</v>
      </c>
      <c r="E263" s="5" t="s">
        <v>11</v>
      </c>
      <c r="F263" s="5" t="s">
        <v>43</v>
      </c>
      <c r="G263" s="5" t="s">
        <v>112</v>
      </c>
      <c r="H263" s="6" t="s">
        <v>12</v>
      </c>
    </row>
    <row r="264" spans="3:8" x14ac:dyDescent="0.2">
      <c r="C264" s="4" t="s">
        <v>2360</v>
      </c>
      <c r="D264" s="5" t="s">
        <v>2513</v>
      </c>
      <c r="E264" s="5" t="s">
        <v>28</v>
      </c>
      <c r="F264" s="5" t="s">
        <v>29</v>
      </c>
      <c r="G264" s="5" t="s">
        <v>33</v>
      </c>
      <c r="H264" s="6" t="s">
        <v>12</v>
      </c>
    </row>
    <row r="265" spans="3:8" x14ac:dyDescent="0.2">
      <c r="C265" s="4" t="s">
        <v>2361</v>
      </c>
      <c r="D265" s="5" t="s">
        <v>2514</v>
      </c>
      <c r="E265" s="5" t="s">
        <v>28</v>
      </c>
      <c r="F265" s="5" t="s">
        <v>22</v>
      </c>
      <c r="G265" s="5" t="s">
        <v>25</v>
      </c>
      <c r="H265" s="6" t="s">
        <v>12</v>
      </c>
    </row>
    <row r="266" spans="3:8" x14ac:dyDescent="0.2">
      <c r="C266" s="4" t="s">
        <v>2362</v>
      </c>
      <c r="D266" s="5" t="s">
        <v>2515</v>
      </c>
      <c r="E266" s="5" t="s">
        <v>28</v>
      </c>
      <c r="F266" s="5" t="s">
        <v>38</v>
      </c>
      <c r="G266" s="5" t="s">
        <v>29</v>
      </c>
      <c r="H266" s="6" t="s">
        <v>12</v>
      </c>
    </row>
    <row r="267" spans="3:8" x14ac:dyDescent="0.2">
      <c r="C267" s="4" t="s">
        <v>2363</v>
      </c>
      <c r="D267" s="5" t="s">
        <v>2516</v>
      </c>
      <c r="E267" s="5" t="s">
        <v>28</v>
      </c>
      <c r="F267" s="5" t="s">
        <v>16</v>
      </c>
      <c r="G267" s="5" t="s">
        <v>33</v>
      </c>
      <c r="H267" s="6" t="s">
        <v>12</v>
      </c>
    </row>
    <row r="268" spans="3:8" x14ac:dyDescent="0.2">
      <c r="C268" s="4" t="s">
        <v>2364</v>
      </c>
      <c r="D268" s="5" t="s">
        <v>2517</v>
      </c>
      <c r="E268" s="5" t="s">
        <v>28</v>
      </c>
      <c r="F268" s="5" t="s">
        <v>22</v>
      </c>
      <c r="G268" s="5" t="s">
        <v>16</v>
      </c>
      <c r="H268" s="6" t="s">
        <v>12</v>
      </c>
    </row>
    <row r="269" spans="3:8" x14ac:dyDescent="0.2">
      <c r="C269" s="4" t="s">
        <v>2365</v>
      </c>
      <c r="D269" s="5" t="s">
        <v>2518</v>
      </c>
      <c r="E269" s="5" t="s">
        <v>28</v>
      </c>
      <c r="F269" s="5" t="s">
        <v>17</v>
      </c>
      <c r="G269" s="5" t="s">
        <v>33</v>
      </c>
      <c r="H269" s="6" t="s">
        <v>12</v>
      </c>
    </row>
    <row r="270" spans="3:8" x14ac:dyDescent="0.2">
      <c r="C270" s="4" t="s">
        <v>2366</v>
      </c>
      <c r="D270" s="5" t="s">
        <v>2519</v>
      </c>
      <c r="E270" s="5" t="s">
        <v>28</v>
      </c>
      <c r="F270" s="5" t="s">
        <v>17</v>
      </c>
      <c r="G270" s="5" t="s">
        <v>33</v>
      </c>
      <c r="H270" s="6" t="s">
        <v>12</v>
      </c>
    </row>
    <row r="271" spans="3:8" x14ac:dyDescent="0.2">
      <c r="C271" s="4" t="s">
        <v>2367</v>
      </c>
      <c r="D271" s="5" t="s">
        <v>2520</v>
      </c>
      <c r="E271" s="5" t="s">
        <v>28</v>
      </c>
      <c r="F271" s="5" t="s">
        <v>29</v>
      </c>
      <c r="G271" s="5" t="s">
        <v>33</v>
      </c>
      <c r="H271" s="6" t="s">
        <v>12</v>
      </c>
    </row>
    <row r="272" spans="3:8" x14ac:dyDescent="0.2">
      <c r="C272" s="4" t="s">
        <v>2368</v>
      </c>
      <c r="D272" s="5" t="s">
        <v>2521</v>
      </c>
      <c r="E272" s="5" t="s">
        <v>28</v>
      </c>
      <c r="F272" s="5" t="s">
        <v>38</v>
      </c>
      <c r="G272" s="5" t="s">
        <v>33</v>
      </c>
      <c r="H272" s="6" t="s">
        <v>12</v>
      </c>
    </row>
    <row r="273" spans="3:9" s="23" customFormat="1" x14ac:dyDescent="0.2">
      <c r="C273" s="25" t="s">
        <v>2442</v>
      </c>
      <c r="D273" s="32" t="s">
        <v>2585</v>
      </c>
      <c r="E273" s="32" t="s">
        <v>33</v>
      </c>
      <c r="F273" s="32" t="s">
        <v>25</v>
      </c>
      <c r="G273" s="32" t="s">
        <v>25</v>
      </c>
      <c r="H273" s="33" t="s">
        <v>12</v>
      </c>
      <c r="I273" s="54"/>
    </row>
    <row r="274" spans="3:9" x14ac:dyDescent="0.2">
      <c r="C274" s="4" t="s">
        <v>2369</v>
      </c>
      <c r="D274" s="5" t="s">
        <v>2522</v>
      </c>
      <c r="E274" s="5" t="s">
        <v>33</v>
      </c>
      <c r="F274" s="5" t="s">
        <v>15</v>
      </c>
      <c r="G274" s="5" t="s">
        <v>33</v>
      </c>
      <c r="H274" s="6" t="s">
        <v>12</v>
      </c>
    </row>
    <row r="275" spans="3:9" x14ac:dyDescent="0.2">
      <c r="C275" s="4" t="s">
        <v>2370</v>
      </c>
      <c r="D275" s="5" t="s">
        <v>2523</v>
      </c>
      <c r="E275" s="5" t="s">
        <v>33</v>
      </c>
      <c r="F275" s="5" t="s">
        <v>51</v>
      </c>
      <c r="G275" s="5" t="s">
        <v>25</v>
      </c>
      <c r="H275" s="6" t="s">
        <v>12</v>
      </c>
    </row>
    <row r="276" spans="3:9" x14ac:dyDescent="0.2">
      <c r="C276" s="4" t="s">
        <v>2371</v>
      </c>
      <c r="D276" s="5" t="s">
        <v>2524</v>
      </c>
      <c r="E276" s="5" t="s">
        <v>33</v>
      </c>
      <c r="F276" s="5" t="s">
        <v>30</v>
      </c>
      <c r="G276" s="5" t="s">
        <v>33</v>
      </c>
      <c r="H276" s="6" t="s">
        <v>12</v>
      </c>
    </row>
    <row r="277" spans="3:9" x14ac:dyDescent="0.2">
      <c r="C277" s="4" t="s">
        <v>2372</v>
      </c>
      <c r="D277" s="5" t="s">
        <v>2525</v>
      </c>
      <c r="E277" s="5" t="s">
        <v>33</v>
      </c>
      <c r="F277" s="5" t="s">
        <v>17</v>
      </c>
      <c r="G277" s="5" t="s">
        <v>25</v>
      </c>
      <c r="H277" s="6" t="s">
        <v>12</v>
      </c>
    </row>
    <row r="278" spans="3:9" x14ac:dyDescent="0.2">
      <c r="C278" s="4" t="s">
        <v>2373</v>
      </c>
      <c r="D278" s="5" t="s">
        <v>2526</v>
      </c>
      <c r="E278" s="5" t="s">
        <v>33</v>
      </c>
      <c r="F278" s="5" t="s">
        <v>17</v>
      </c>
      <c r="G278" s="5" t="s">
        <v>33</v>
      </c>
      <c r="H278" s="6" t="s">
        <v>12</v>
      </c>
    </row>
    <row r="279" spans="3:9" x14ac:dyDescent="0.2">
      <c r="C279" s="4" t="s">
        <v>2374</v>
      </c>
      <c r="D279" s="5" t="s">
        <v>2527</v>
      </c>
      <c r="E279" s="5" t="s">
        <v>33</v>
      </c>
      <c r="F279" s="5" t="s">
        <v>15</v>
      </c>
      <c r="G279" s="5" t="s">
        <v>9</v>
      </c>
      <c r="H279" s="6" t="s">
        <v>12</v>
      </c>
    </row>
    <row r="280" spans="3:9" x14ac:dyDescent="0.2">
      <c r="C280" s="4" t="s">
        <v>2375</v>
      </c>
      <c r="D280" s="5" t="s">
        <v>2528</v>
      </c>
      <c r="E280" s="5" t="s">
        <v>33</v>
      </c>
      <c r="F280" s="5" t="s">
        <v>30</v>
      </c>
      <c r="G280" s="5" t="s">
        <v>51</v>
      </c>
      <c r="H280" s="6" t="s">
        <v>12</v>
      </c>
    </row>
    <row r="281" spans="3:9" x14ac:dyDescent="0.2">
      <c r="C281" s="4" t="s">
        <v>2376</v>
      </c>
      <c r="D281" s="5" t="s">
        <v>2529</v>
      </c>
      <c r="E281" s="5" t="s">
        <v>33</v>
      </c>
      <c r="F281" s="5" t="s">
        <v>28</v>
      </c>
      <c r="G281" s="5" t="s">
        <v>33</v>
      </c>
      <c r="H281" s="6" t="s">
        <v>12</v>
      </c>
    </row>
    <row r="282" spans="3:9" x14ac:dyDescent="0.2">
      <c r="C282" s="4" t="s">
        <v>2377</v>
      </c>
      <c r="D282" s="5" t="s">
        <v>2530</v>
      </c>
      <c r="E282" s="5" t="s">
        <v>33</v>
      </c>
      <c r="F282" s="5" t="s">
        <v>17</v>
      </c>
      <c r="G282" s="5" t="s">
        <v>33</v>
      </c>
      <c r="H282" s="6" t="s">
        <v>12</v>
      </c>
    </row>
    <row r="283" spans="3:9" x14ac:dyDescent="0.2">
      <c r="C283" s="4" t="s">
        <v>2378</v>
      </c>
      <c r="D283" s="5" t="s">
        <v>2531</v>
      </c>
      <c r="E283" s="5" t="s">
        <v>33</v>
      </c>
      <c r="F283" s="5" t="s">
        <v>33</v>
      </c>
      <c r="G283" s="5" t="s">
        <v>112</v>
      </c>
      <c r="H283" s="6" t="s">
        <v>12</v>
      </c>
    </row>
    <row r="284" spans="3:9" x14ac:dyDescent="0.2">
      <c r="C284" s="4" t="s">
        <v>2379</v>
      </c>
      <c r="D284" s="5" t="s">
        <v>1514</v>
      </c>
      <c r="E284" s="5" t="s">
        <v>61</v>
      </c>
      <c r="F284" s="5" t="s">
        <v>16</v>
      </c>
      <c r="G284" s="5" t="s">
        <v>33</v>
      </c>
      <c r="H284" s="6" t="s">
        <v>12</v>
      </c>
    </row>
    <row r="285" spans="3:9" x14ac:dyDescent="0.2">
      <c r="C285" s="4" t="s">
        <v>2380</v>
      </c>
      <c r="D285" s="5" t="s">
        <v>2532</v>
      </c>
      <c r="E285" s="5" t="s">
        <v>51</v>
      </c>
      <c r="F285" s="5" t="s">
        <v>29</v>
      </c>
      <c r="G285" s="5" t="s">
        <v>16</v>
      </c>
      <c r="H285" s="6" t="s">
        <v>12</v>
      </c>
    </row>
    <row r="286" spans="3:9" x14ac:dyDescent="0.2">
      <c r="C286" s="4" t="s">
        <v>2381</v>
      </c>
      <c r="D286" s="5" t="s">
        <v>1535</v>
      </c>
      <c r="E286" s="5" t="s">
        <v>51</v>
      </c>
      <c r="F286" s="5" t="s">
        <v>15</v>
      </c>
      <c r="G286" s="5" t="s">
        <v>33</v>
      </c>
      <c r="H286" s="6" t="s">
        <v>12</v>
      </c>
    </row>
    <row r="287" spans="3:9" x14ac:dyDescent="0.2">
      <c r="C287" s="4" t="s">
        <v>2382</v>
      </c>
      <c r="D287" s="5" t="s">
        <v>324</v>
      </c>
      <c r="E287" s="5" t="s">
        <v>51</v>
      </c>
      <c r="F287" s="5" t="s">
        <v>61</v>
      </c>
      <c r="G287" s="5" t="s">
        <v>112</v>
      </c>
      <c r="H287" s="6" t="s">
        <v>12</v>
      </c>
    </row>
    <row r="288" spans="3:9" x14ac:dyDescent="0.2">
      <c r="C288" s="4" t="s">
        <v>2383</v>
      </c>
      <c r="D288" s="5" t="s">
        <v>2533</v>
      </c>
      <c r="E288" s="5" t="s">
        <v>17</v>
      </c>
      <c r="F288" s="5" t="s">
        <v>38</v>
      </c>
      <c r="G288" s="5" t="s">
        <v>33</v>
      </c>
      <c r="H288" s="6" t="s">
        <v>12</v>
      </c>
    </row>
    <row r="289" spans="3:8" x14ac:dyDescent="0.2">
      <c r="C289" s="4" t="s">
        <v>2384</v>
      </c>
      <c r="D289" s="5" t="s">
        <v>2534</v>
      </c>
      <c r="E289" s="5" t="s">
        <v>17</v>
      </c>
      <c r="F289" s="5" t="s">
        <v>38</v>
      </c>
      <c r="G289" s="5" t="s">
        <v>29</v>
      </c>
      <c r="H289" s="6" t="s">
        <v>12</v>
      </c>
    </row>
    <row r="290" spans="3:8" x14ac:dyDescent="0.2">
      <c r="C290" s="4" t="s">
        <v>2385</v>
      </c>
      <c r="D290" s="5" t="s">
        <v>2535</v>
      </c>
      <c r="E290" s="5" t="s">
        <v>17</v>
      </c>
      <c r="F290" s="5" t="s">
        <v>29</v>
      </c>
      <c r="G290" s="5" t="s">
        <v>33</v>
      </c>
      <c r="H290" s="6" t="s">
        <v>12</v>
      </c>
    </row>
    <row r="291" spans="3:8" x14ac:dyDescent="0.2">
      <c r="C291" s="4" t="s">
        <v>2386</v>
      </c>
      <c r="D291" s="5" t="s">
        <v>2536</v>
      </c>
      <c r="E291" s="5" t="s">
        <v>17</v>
      </c>
      <c r="F291" s="5" t="s">
        <v>29</v>
      </c>
      <c r="G291" s="5" t="s">
        <v>25</v>
      </c>
      <c r="H291" s="6" t="s">
        <v>12</v>
      </c>
    </row>
    <row r="292" spans="3:8" x14ac:dyDescent="0.2">
      <c r="C292" s="4" t="s">
        <v>2387</v>
      </c>
      <c r="D292" s="5" t="s">
        <v>2537</v>
      </c>
      <c r="E292" s="5" t="s">
        <v>17</v>
      </c>
      <c r="F292" s="5" t="s">
        <v>22</v>
      </c>
      <c r="G292" s="5" t="s">
        <v>45</v>
      </c>
      <c r="H292" s="6" t="s">
        <v>12</v>
      </c>
    </row>
    <row r="293" spans="3:8" x14ac:dyDescent="0.2">
      <c r="C293" s="4" t="s">
        <v>2388</v>
      </c>
      <c r="D293" s="5" t="s">
        <v>2538</v>
      </c>
      <c r="E293" s="5" t="s">
        <v>17</v>
      </c>
      <c r="F293" s="5" t="s">
        <v>22</v>
      </c>
      <c r="G293" s="5" t="s">
        <v>16</v>
      </c>
      <c r="H293" s="6" t="s">
        <v>12</v>
      </c>
    </row>
    <row r="294" spans="3:8" x14ac:dyDescent="0.2">
      <c r="C294" s="4" t="s">
        <v>2389</v>
      </c>
      <c r="D294" s="5" t="s">
        <v>2539</v>
      </c>
      <c r="E294" s="5" t="s">
        <v>17</v>
      </c>
      <c r="F294" s="5" t="s">
        <v>22</v>
      </c>
      <c r="G294" s="5" t="s">
        <v>33</v>
      </c>
      <c r="H294" s="6" t="s">
        <v>12</v>
      </c>
    </row>
    <row r="295" spans="3:8" x14ac:dyDescent="0.2">
      <c r="C295" s="4" t="s">
        <v>2390</v>
      </c>
      <c r="D295" s="5" t="s">
        <v>2540</v>
      </c>
      <c r="E295" s="5" t="s">
        <v>17</v>
      </c>
      <c r="F295" s="5" t="s">
        <v>33</v>
      </c>
      <c r="G295" s="5" t="s">
        <v>33</v>
      </c>
      <c r="H295" s="6" t="s">
        <v>12</v>
      </c>
    </row>
    <row r="296" spans="3:8" x14ac:dyDescent="0.2">
      <c r="C296" s="4" t="s">
        <v>2391</v>
      </c>
      <c r="D296" s="5" t="s">
        <v>2541</v>
      </c>
      <c r="E296" s="5" t="s">
        <v>17</v>
      </c>
      <c r="F296" s="5" t="s">
        <v>38</v>
      </c>
      <c r="G296" s="5" t="s">
        <v>11</v>
      </c>
      <c r="H296" s="6" t="s">
        <v>12</v>
      </c>
    </row>
    <row r="297" spans="3:8" x14ac:dyDescent="0.2">
      <c r="C297" s="4" t="s">
        <v>2392</v>
      </c>
      <c r="D297" s="5" t="s">
        <v>2542</v>
      </c>
      <c r="E297" s="5" t="s">
        <v>17</v>
      </c>
      <c r="F297" s="5" t="s">
        <v>15</v>
      </c>
      <c r="G297" s="5" t="s">
        <v>418</v>
      </c>
      <c r="H297" s="6" t="s">
        <v>12</v>
      </c>
    </row>
    <row r="298" spans="3:8" x14ac:dyDescent="0.2">
      <c r="C298" s="4" t="s">
        <v>2393</v>
      </c>
      <c r="D298" s="5" t="s">
        <v>2543</v>
      </c>
      <c r="E298" s="5" t="s">
        <v>17</v>
      </c>
      <c r="F298" s="5" t="s">
        <v>61</v>
      </c>
      <c r="G298" s="5" t="s">
        <v>33</v>
      </c>
      <c r="H298" s="6" t="s">
        <v>12</v>
      </c>
    </row>
    <row r="299" spans="3:8" x14ac:dyDescent="0.2">
      <c r="C299" s="4" t="s">
        <v>2394</v>
      </c>
      <c r="D299" s="5" t="s">
        <v>2544</v>
      </c>
      <c r="E299" s="5" t="s">
        <v>17</v>
      </c>
      <c r="F299" s="5" t="s">
        <v>29</v>
      </c>
      <c r="G299" s="5" t="s">
        <v>33</v>
      </c>
      <c r="H299" s="6" t="s">
        <v>12</v>
      </c>
    </row>
    <row r="300" spans="3:8" x14ac:dyDescent="0.2">
      <c r="C300" s="4" t="s">
        <v>2395</v>
      </c>
      <c r="D300" s="5" t="s">
        <v>2545</v>
      </c>
      <c r="E300" s="5" t="s">
        <v>17</v>
      </c>
      <c r="F300" s="5" t="s">
        <v>45</v>
      </c>
      <c r="G300" s="5" t="s">
        <v>33</v>
      </c>
      <c r="H300" s="6" t="s">
        <v>12</v>
      </c>
    </row>
    <row r="301" spans="3:8" x14ac:dyDescent="0.2">
      <c r="C301" s="4" t="s">
        <v>2396</v>
      </c>
      <c r="D301" s="5" t="s">
        <v>2546</v>
      </c>
      <c r="E301" s="5" t="s">
        <v>17</v>
      </c>
      <c r="F301" s="5" t="s">
        <v>29</v>
      </c>
      <c r="G301" s="5" t="s">
        <v>33</v>
      </c>
      <c r="H301" s="6" t="s">
        <v>12</v>
      </c>
    </row>
    <row r="302" spans="3:8" x14ac:dyDescent="0.2">
      <c r="C302" s="4" t="s">
        <v>2397</v>
      </c>
      <c r="D302" s="5" t="s">
        <v>2547</v>
      </c>
      <c r="E302" s="5" t="s">
        <v>17</v>
      </c>
      <c r="F302" s="5" t="s">
        <v>16</v>
      </c>
      <c r="G302" s="5" t="s">
        <v>33</v>
      </c>
      <c r="H302" s="6" t="s">
        <v>12</v>
      </c>
    </row>
    <row r="303" spans="3:8" x14ac:dyDescent="0.2">
      <c r="C303" s="4" t="s">
        <v>2398</v>
      </c>
      <c r="D303" s="5" t="s">
        <v>2548</v>
      </c>
      <c r="E303" s="5" t="s">
        <v>17</v>
      </c>
      <c r="F303" s="5" t="s">
        <v>22</v>
      </c>
      <c r="G303" s="5" t="s">
        <v>9</v>
      </c>
      <c r="H303" s="6" t="s">
        <v>12</v>
      </c>
    </row>
    <row r="304" spans="3:8" x14ac:dyDescent="0.2">
      <c r="C304" s="4" t="s">
        <v>2399</v>
      </c>
      <c r="D304" s="5" t="s">
        <v>2549</v>
      </c>
      <c r="E304" s="5" t="s">
        <v>64</v>
      </c>
      <c r="F304" s="5" t="s">
        <v>29</v>
      </c>
      <c r="G304" s="5" t="s">
        <v>51</v>
      </c>
      <c r="H304" s="6" t="s">
        <v>12</v>
      </c>
    </row>
    <row r="305" spans="3:8" x14ac:dyDescent="0.2">
      <c r="C305" s="4" t="s">
        <v>2400</v>
      </c>
      <c r="D305" s="5" t="s">
        <v>381</v>
      </c>
      <c r="E305" s="5" t="s">
        <v>29</v>
      </c>
      <c r="F305" s="5" t="s">
        <v>16</v>
      </c>
      <c r="G305" s="5" t="s">
        <v>61</v>
      </c>
      <c r="H305" s="6" t="s">
        <v>12</v>
      </c>
    </row>
    <row r="306" spans="3:8" x14ac:dyDescent="0.2">
      <c r="C306" s="4" t="s">
        <v>2401</v>
      </c>
      <c r="D306" s="5" t="s">
        <v>2550</v>
      </c>
      <c r="E306" s="5" t="s">
        <v>29</v>
      </c>
      <c r="F306" s="5" t="s">
        <v>16</v>
      </c>
      <c r="G306" s="5" t="s">
        <v>33</v>
      </c>
      <c r="H306" s="6" t="s">
        <v>12</v>
      </c>
    </row>
    <row r="307" spans="3:8" x14ac:dyDescent="0.2">
      <c r="C307" s="4" t="s">
        <v>2402</v>
      </c>
      <c r="D307" s="5" t="s">
        <v>2551</v>
      </c>
      <c r="E307" s="5" t="s">
        <v>29</v>
      </c>
      <c r="F307" s="5" t="s">
        <v>28</v>
      </c>
      <c r="G307" s="5" t="s">
        <v>33</v>
      </c>
      <c r="H307" s="6" t="s">
        <v>12</v>
      </c>
    </row>
    <row r="308" spans="3:8" x14ac:dyDescent="0.2">
      <c r="C308" s="4" t="s">
        <v>2403</v>
      </c>
      <c r="D308" s="5" t="s">
        <v>1947</v>
      </c>
      <c r="E308" s="5" t="s">
        <v>29</v>
      </c>
      <c r="F308" s="5" t="s">
        <v>28</v>
      </c>
      <c r="G308" s="5" t="s">
        <v>33</v>
      </c>
      <c r="H308" s="6" t="s">
        <v>12</v>
      </c>
    </row>
    <row r="309" spans="3:8" x14ac:dyDescent="0.2">
      <c r="C309" s="4" t="s">
        <v>2404</v>
      </c>
      <c r="D309" s="5" t="s">
        <v>2552</v>
      </c>
      <c r="E309" s="5" t="s">
        <v>29</v>
      </c>
      <c r="F309" s="5" t="s">
        <v>29</v>
      </c>
      <c r="G309" s="5" t="s">
        <v>33</v>
      </c>
      <c r="H309" s="6" t="s">
        <v>12</v>
      </c>
    </row>
    <row r="310" spans="3:8" x14ac:dyDescent="0.2">
      <c r="C310" s="4" t="s">
        <v>2405</v>
      </c>
      <c r="D310" s="5" t="s">
        <v>2553</v>
      </c>
      <c r="E310" s="5" t="s">
        <v>29</v>
      </c>
      <c r="F310" s="5" t="s">
        <v>22</v>
      </c>
      <c r="G310" s="5" t="s">
        <v>33</v>
      </c>
      <c r="H310" s="6" t="s">
        <v>12</v>
      </c>
    </row>
    <row r="311" spans="3:8" x14ac:dyDescent="0.2">
      <c r="C311" s="4" t="s">
        <v>2406</v>
      </c>
      <c r="D311" s="5" t="s">
        <v>2554</v>
      </c>
      <c r="E311" s="5" t="s">
        <v>29</v>
      </c>
      <c r="F311" s="5" t="s">
        <v>112</v>
      </c>
      <c r="G311" s="5" t="s">
        <v>25</v>
      </c>
      <c r="H311" s="6" t="s">
        <v>12</v>
      </c>
    </row>
    <row r="312" spans="3:8" x14ac:dyDescent="0.2">
      <c r="C312" s="4" t="s">
        <v>2407</v>
      </c>
      <c r="D312" s="5" t="s">
        <v>2555</v>
      </c>
      <c r="E312" s="5" t="s">
        <v>29</v>
      </c>
      <c r="F312" s="5" t="s">
        <v>17</v>
      </c>
      <c r="G312" s="5" t="s">
        <v>28</v>
      </c>
      <c r="H312" s="6" t="s">
        <v>12</v>
      </c>
    </row>
    <row r="313" spans="3:8" x14ac:dyDescent="0.2">
      <c r="C313" s="4" t="s">
        <v>2408</v>
      </c>
      <c r="D313" s="5" t="s">
        <v>2556</v>
      </c>
      <c r="E313" s="5" t="s">
        <v>29</v>
      </c>
      <c r="F313" s="5" t="s">
        <v>38</v>
      </c>
      <c r="G313" s="5" t="s">
        <v>25</v>
      </c>
      <c r="H313" s="6" t="s">
        <v>12</v>
      </c>
    </row>
    <row r="314" spans="3:8" x14ac:dyDescent="0.2">
      <c r="C314" s="4" t="s">
        <v>2409</v>
      </c>
      <c r="D314" s="5" t="s">
        <v>2557</v>
      </c>
      <c r="E314" s="5" t="s">
        <v>29</v>
      </c>
      <c r="F314" s="5" t="s">
        <v>33</v>
      </c>
      <c r="G314" s="5" t="s">
        <v>418</v>
      </c>
      <c r="H314" s="6" t="s">
        <v>12</v>
      </c>
    </row>
    <row r="315" spans="3:8" x14ac:dyDescent="0.2">
      <c r="C315" s="4" t="s">
        <v>2410</v>
      </c>
      <c r="D315" s="5" t="s">
        <v>2558</v>
      </c>
      <c r="E315" s="5" t="s">
        <v>29</v>
      </c>
      <c r="F315" s="5" t="s">
        <v>51</v>
      </c>
      <c r="G315" s="5" t="s">
        <v>33</v>
      </c>
      <c r="H315" s="6" t="s">
        <v>12</v>
      </c>
    </row>
    <row r="316" spans="3:8" x14ac:dyDescent="0.2">
      <c r="C316" s="4" t="s">
        <v>2411</v>
      </c>
      <c r="D316" s="5" t="s">
        <v>1471</v>
      </c>
      <c r="E316" s="5" t="s">
        <v>29</v>
      </c>
      <c r="F316" s="5" t="s">
        <v>9</v>
      </c>
      <c r="G316" s="5" t="s">
        <v>10</v>
      </c>
      <c r="H316" s="6" t="s">
        <v>12</v>
      </c>
    </row>
    <row r="317" spans="3:8" x14ac:dyDescent="0.2">
      <c r="C317" s="4" t="s">
        <v>2412</v>
      </c>
      <c r="D317" s="5" t="s">
        <v>2559</v>
      </c>
      <c r="E317" s="5" t="s">
        <v>29</v>
      </c>
      <c r="F317" s="5" t="s">
        <v>16</v>
      </c>
      <c r="G317" s="5" t="s">
        <v>33</v>
      </c>
      <c r="H317" s="6" t="s">
        <v>12</v>
      </c>
    </row>
    <row r="318" spans="3:8" x14ac:dyDescent="0.2">
      <c r="C318" s="4" t="s">
        <v>2413</v>
      </c>
      <c r="D318" s="5" t="s">
        <v>2560</v>
      </c>
      <c r="E318" s="5" t="s">
        <v>29</v>
      </c>
      <c r="F318" s="5" t="s">
        <v>17</v>
      </c>
      <c r="G318" s="5" t="s">
        <v>33</v>
      </c>
      <c r="H318" s="6" t="s">
        <v>12</v>
      </c>
    </row>
    <row r="319" spans="3:8" x14ac:dyDescent="0.2">
      <c r="C319" s="4" t="s">
        <v>2414</v>
      </c>
      <c r="D319" s="5" t="s">
        <v>2561</v>
      </c>
      <c r="E319" s="5" t="s">
        <v>29</v>
      </c>
      <c r="F319" s="5" t="s">
        <v>17</v>
      </c>
      <c r="G319" s="5" t="s">
        <v>17</v>
      </c>
      <c r="H319" s="6" t="s">
        <v>12</v>
      </c>
    </row>
    <row r="320" spans="3:8" x14ac:dyDescent="0.2">
      <c r="C320" s="4" t="s">
        <v>2415</v>
      </c>
      <c r="D320" s="5" t="s">
        <v>2562</v>
      </c>
      <c r="E320" s="5" t="s">
        <v>29</v>
      </c>
      <c r="F320" s="5" t="s">
        <v>16</v>
      </c>
      <c r="G320" s="5" t="s">
        <v>30</v>
      </c>
      <c r="H320" s="6" t="s">
        <v>12</v>
      </c>
    </row>
    <row r="321" spans="3:8" x14ac:dyDescent="0.2">
      <c r="C321" s="4" t="s">
        <v>2416</v>
      </c>
      <c r="D321" s="5" t="s">
        <v>2563</v>
      </c>
      <c r="E321" s="5" t="s">
        <v>29</v>
      </c>
      <c r="F321" s="5" t="s">
        <v>15</v>
      </c>
      <c r="G321" s="5" t="s">
        <v>25</v>
      </c>
      <c r="H321" s="6" t="s">
        <v>12</v>
      </c>
    </row>
    <row r="322" spans="3:8" x14ac:dyDescent="0.2">
      <c r="C322" s="4" t="s">
        <v>2417</v>
      </c>
      <c r="D322" s="5" t="s">
        <v>2564</v>
      </c>
      <c r="E322" s="5" t="s">
        <v>38</v>
      </c>
      <c r="F322" s="5" t="s">
        <v>25</v>
      </c>
      <c r="G322" s="5" t="s">
        <v>33</v>
      </c>
      <c r="H322" s="6" t="s">
        <v>12</v>
      </c>
    </row>
    <row r="323" spans="3:8" x14ac:dyDescent="0.2">
      <c r="C323" s="4" t="s">
        <v>2418</v>
      </c>
      <c r="D323" s="5" t="s">
        <v>2565</v>
      </c>
      <c r="E323" s="5" t="s">
        <v>38</v>
      </c>
      <c r="F323" s="5" t="s">
        <v>17</v>
      </c>
      <c r="G323" s="5" t="s">
        <v>38</v>
      </c>
      <c r="H323" s="6" t="s">
        <v>12</v>
      </c>
    </row>
    <row r="324" spans="3:8" x14ac:dyDescent="0.2">
      <c r="C324" s="4" t="s">
        <v>2419</v>
      </c>
      <c r="D324" s="5" t="s">
        <v>2566</v>
      </c>
      <c r="E324" s="5" t="s">
        <v>38</v>
      </c>
      <c r="F324" s="5" t="s">
        <v>9</v>
      </c>
      <c r="G324" s="5" t="s">
        <v>33</v>
      </c>
      <c r="H324" s="6" t="s">
        <v>12</v>
      </c>
    </row>
    <row r="325" spans="3:8" x14ac:dyDescent="0.2">
      <c r="C325" s="4" t="s">
        <v>2420</v>
      </c>
      <c r="D325" s="5" t="s">
        <v>2567</v>
      </c>
      <c r="E325" s="5" t="s">
        <v>38</v>
      </c>
      <c r="F325" s="5" t="s">
        <v>38</v>
      </c>
      <c r="G325" s="5" t="s">
        <v>33</v>
      </c>
      <c r="H325" s="6" t="s">
        <v>12</v>
      </c>
    </row>
    <row r="326" spans="3:8" x14ac:dyDescent="0.2">
      <c r="C326" s="4" t="s">
        <v>2421</v>
      </c>
      <c r="D326" s="5" t="s">
        <v>2568</v>
      </c>
      <c r="E326" s="5" t="s">
        <v>38</v>
      </c>
      <c r="F326" s="5" t="s">
        <v>38</v>
      </c>
      <c r="G326" s="5" t="s">
        <v>38</v>
      </c>
      <c r="H326" s="6" t="s">
        <v>12</v>
      </c>
    </row>
    <row r="327" spans="3:8" x14ac:dyDescent="0.2">
      <c r="C327" s="4" t="s">
        <v>2422</v>
      </c>
      <c r="D327" s="5" t="s">
        <v>2480</v>
      </c>
      <c r="E327" s="5" t="s">
        <v>38</v>
      </c>
      <c r="F327" s="5" t="s">
        <v>16</v>
      </c>
      <c r="G327" s="5" t="s">
        <v>25</v>
      </c>
      <c r="H327" s="6" t="s">
        <v>12</v>
      </c>
    </row>
    <row r="328" spans="3:8" x14ac:dyDescent="0.2">
      <c r="C328" s="4" t="s">
        <v>2423</v>
      </c>
      <c r="D328" s="5" t="s">
        <v>1885</v>
      </c>
      <c r="E328" s="5" t="s">
        <v>38</v>
      </c>
      <c r="F328" s="5" t="s">
        <v>22</v>
      </c>
      <c r="G328" s="5" t="s">
        <v>33</v>
      </c>
      <c r="H328" s="6" t="s">
        <v>12</v>
      </c>
    </row>
    <row r="329" spans="3:8" x14ac:dyDescent="0.2">
      <c r="C329" s="4" t="s">
        <v>2424</v>
      </c>
      <c r="D329" s="5" t="s">
        <v>2569</v>
      </c>
      <c r="E329" s="5" t="s">
        <v>38</v>
      </c>
      <c r="F329" s="5" t="s">
        <v>38</v>
      </c>
      <c r="G329" s="5" t="s">
        <v>33</v>
      </c>
      <c r="H329" s="6" t="s">
        <v>12</v>
      </c>
    </row>
    <row r="330" spans="3:8" x14ac:dyDescent="0.2">
      <c r="C330" s="4" t="s">
        <v>2425</v>
      </c>
      <c r="D330" s="5" t="s">
        <v>2570</v>
      </c>
      <c r="E330" s="5" t="s">
        <v>45</v>
      </c>
      <c r="F330" s="5" t="s">
        <v>28</v>
      </c>
      <c r="G330" s="5" t="s">
        <v>61</v>
      </c>
      <c r="H330" s="6" t="s">
        <v>12</v>
      </c>
    </row>
    <row r="331" spans="3:8" x14ac:dyDescent="0.2">
      <c r="C331" s="4" t="s">
        <v>2426</v>
      </c>
      <c r="D331" s="5" t="s">
        <v>2571</v>
      </c>
      <c r="E331" s="5" t="s">
        <v>45</v>
      </c>
      <c r="F331" s="5" t="s">
        <v>10</v>
      </c>
      <c r="G331" s="5" t="s">
        <v>33</v>
      </c>
      <c r="H331" s="6" t="s">
        <v>12</v>
      </c>
    </row>
    <row r="332" spans="3:8" x14ac:dyDescent="0.2">
      <c r="C332" s="4" t="s">
        <v>2427</v>
      </c>
      <c r="D332" s="5" t="s">
        <v>2572</v>
      </c>
      <c r="E332" s="5" t="s">
        <v>45</v>
      </c>
      <c r="F332" s="5" t="s">
        <v>29</v>
      </c>
      <c r="G332" s="5" t="s">
        <v>33</v>
      </c>
      <c r="H332" s="6" t="s">
        <v>12</v>
      </c>
    </row>
    <row r="333" spans="3:8" x14ac:dyDescent="0.2">
      <c r="C333" s="4" t="s">
        <v>2428</v>
      </c>
      <c r="D333" s="5" t="s">
        <v>2573</v>
      </c>
      <c r="E333" s="5" t="s">
        <v>45</v>
      </c>
      <c r="F333" s="5" t="s">
        <v>22</v>
      </c>
      <c r="G333" s="5" t="s">
        <v>11</v>
      </c>
      <c r="H333" s="6" t="s">
        <v>12</v>
      </c>
    </row>
    <row r="334" spans="3:8" x14ac:dyDescent="0.2">
      <c r="C334" s="4" t="s">
        <v>2429</v>
      </c>
      <c r="D334" s="5" t="s">
        <v>2574</v>
      </c>
      <c r="E334" s="5" t="s">
        <v>43</v>
      </c>
      <c r="F334" s="5" t="s">
        <v>16</v>
      </c>
      <c r="G334" s="5" t="s">
        <v>33</v>
      </c>
      <c r="H334" s="6" t="s">
        <v>12</v>
      </c>
    </row>
    <row r="335" spans="3:8" x14ac:dyDescent="0.2">
      <c r="C335" s="4" t="s">
        <v>2430</v>
      </c>
      <c r="D335" s="5" t="s">
        <v>2575</v>
      </c>
      <c r="E335" s="5" t="s">
        <v>43</v>
      </c>
      <c r="F335" s="5" t="s">
        <v>10</v>
      </c>
      <c r="G335" s="5" t="s">
        <v>33</v>
      </c>
      <c r="H335" s="6" t="s">
        <v>12</v>
      </c>
    </row>
    <row r="336" spans="3:8" x14ac:dyDescent="0.2">
      <c r="C336" s="4" t="s">
        <v>2431</v>
      </c>
      <c r="D336" s="5" t="s">
        <v>130</v>
      </c>
      <c r="E336" s="5" t="s">
        <v>43</v>
      </c>
      <c r="F336" s="5" t="s">
        <v>22</v>
      </c>
      <c r="G336" s="5" t="s">
        <v>28</v>
      </c>
      <c r="H336" s="6" t="s">
        <v>12</v>
      </c>
    </row>
    <row r="337" spans="3:9" x14ac:dyDescent="0.2">
      <c r="C337" s="4" t="s">
        <v>2432</v>
      </c>
      <c r="D337" s="5" t="s">
        <v>2525</v>
      </c>
      <c r="E337" s="5" t="s">
        <v>43</v>
      </c>
      <c r="F337" s="5" t="s">
        <v>61</v>
      </c>
      <c r="G337" s="5" t="s">
        <v>25</v>
      </c>
      <c r="H337" s="6" t="s">
        <v>12</v>
      </c>
    </row>
    <row r="338" spans="3:9" x14ac:dyDescent="0.2">
      <c r="C338" s="4" t="s">
        <v>2433</v>
      </c>
      <c r="D338" s="5" t="s">
        <v>2576</v>
      </c>
      <c r="E338" s="5" t="s">
        <v>43</v>
      </c>
      <c r="F338" s="5" t="s">
        <v>61</v>
      </c>
      <c r="G338" s="5" t="s">
        <v>33</v>
      </c>
      <c r="H338" s="6" t="s">
        <v>12</v>
      </c>
    </row>
    <row r="339" spans="3:9" x14ac:dyDescent="0.2">
      <c r="C339" s="4" t="s">
        <v>2434</v>
      </c>
      <c r="D339" s="5" t="s">
        <v>2577</v>
      </c>
      <c r="E339" s="5" t="s">
        <v>43</v>
      </c>
      <c r="F339" s="5" t="s">
        <v>38</v>
      </c>
      <c r="G339" s="5" t="s">
        <v>30</v>
      </c>
      <c r="H339" s="6" t="s">
        <v>12</v>
      </c>
    </row>
    <row r="340" spans="3:9" x14ac:dyDescent="0.2">
      <c r="C340" s="4" t="s">
        <v>2435</v>
      </c>
      <c r="D340" s="5" t="s">
        <v>2578</v>
      </c>
      <c r="E340" s="5" t="s">
        <v>43</v>
      </c>
      <c r="F340" s="5" t="s">
        <v>38</v>
      </c>
      <c r="G340" s="5" t="s">
        <v>33</v>
      </c>
      <c r="H340" s="6" t="s">
        <v>12</v>
      </c>
    </row>
    <row r="341" spans="3:9" x14ac:dyDescent="0.2">
      <c r="C341" s="4" t="s">
        <v>2436</v>
      </c>
      <c r="D341" s="5" t="s">
        <v>2579</v>
      </c>
      <c r="E341" s="5" t="s">
        <v>43</v>
      </c>
      <c r="F341" s="5" t="s">
        <v>16</v>
      </c>
      <c r="G341" s="5" t="s">
        <v>33</v>
      </c>
      <c r="H341" s="6" t="s">
        <v>12</v>
      </c>
    </row>
    <row r="342" spans="3:9" x14ac:dyDescent="0.2">
      <c r="C342" s="4" t="s">
        <v>2437</v>
      </c>
      <c r="D342" s="5" t="s">
        <v>2580</v>
      </c>
      <c r="E342" s="5" t="s">
        <v>43</v>
      </c>
      <c r="F342" s="5" t="s">
        <v>25</v>
      </c>
      <c r="G342" s="5" t="s">
        <v>33</v>
      </c>
      <c r="H342" s="6" t="s">
        <v>12</v>
      </c>
    </row>
    <row r="343" spans="3:9" x14ac:dyDescent="0.2">
      <c r="C343" s="4" t="s">
        <v>2438</v>
      </c>
      <c r="D343" s="5" t="s">
        <v>2581</v>
      </c>
      <c r="E343" s="5" t="s">
        <v>43</v>
      </c>
      <c r="F343" s="5" t="s">
        <v>43</v>
      </c>
      <c r="G343" s="5" t="s">
        <v>9</v>
      </c>
      <c r="H343" s="6" t="s">
        <v>12</v>
      </c>
    </row>
    <row r="344" spans="3:9" x14ac:dyDescent="0.2">
      <c r="C344" s="4" t="s">
        <v>2439</v>
      </c>
      <c r="D344" s="5" t="s">
        <v>2582</v>
      </c>
      <c r="E344" s="5" t="s">
        <v>43</v>
      </c>
      <c r="F344" s="5" t="s">
        <v>43</v>
      </c>
      <c r="G344" s="5" t="s">
        <v>61</v>
      </c>
      <c r="H344" s="6" t="s">
        <v>12</v>
      </c>
    </row>
    <row r="345" spans="3:9" x14ac:dyDescent="0.2">
      <c r="C345" s="4" t="s">
        <v>2440</v>
      </c>
      <c r="D345" s="5" t="s">
        <v>2583</v>
      </c>
      <c r="E345" s="5" t="s">
        <v>43</v>
      </c>
      <c r="F345" s="5" t="s">
        <v>17</v>
      </c>
      <c r="G345" s="5" t="s">
        <v>30</v>
      </c>
      <c r="H345" s="6" t="s">
        <v>12</v>
      </c>
    </row>
    <row r="346" spans="3:9" x14ac:dyDescent="0.2">
      <c r="C346" s="4" t="s">
        <v>2441</v>
      </c>
      <c r="D346" s="5" t="s">
        <v>2584</v>
      </c>
      <c r="E346" s="5" t="s">
        <v>43</v>
      </c>
      <c r="F346" s="5" t="s">
        <v>43</v>
      </c>
      <c r="G346" s="5" t="s">
        <v>33</v>
      </c>
      <c r="H346" s="4" t="s">
        <v>52</v>
      </c>
      <c r="I346" s="54"/>
    </row>
    <row r="347" spans="3:9" x14ac:dyDescent="0.2">
      <c r="C347" s="72" t="s">
        <v>836</v>
      </c>
      <c r="D347" s="5" t="s">
        <v>837</v>
      </c>
      <c r="E347" s="73" t="s">
        <v>9</v>
      </c>
      <c r="F347" s="73" t="s">
        <v>25</v>
      </c>
      <c r="G347" s="73" t="s">
        <v>33</v>
      </c>
      <c r="H347" s="72" t="s">
        <v>12</v>
      </c>
      <c r="I347" s="57"/>
    </row>
    <row r="348" spans="3:9" x14ac:dyDescent="0.2">
      <c r="C348" s="72" t="s">
        <v>738</v>
      </c>
      <c r="D348" s="5" t="s">
        <v>739</v>
      </c>
      <c r="E348" s="73" t="s">
        <v>9</v>
      </c>
      <c r="F348" s="73" t="s">
        <v>16</v>
      </c>
      <c r="G348" s="73" t="s">
        <v>25</v>
      </c>
      <c r="H348" s="72" t="s">
        <v>12</v>
      </c>
      <c r="I348" s="57"/>
    </row>
    <row r="349" spans="3:9" x14ac:dyDescent="0.2">
      <c r="C349" s="72" t="s">
        <v>740</v>
      </c>
      <c r="D349" s="5" t="s">
        <v>741</v>
      </c>
      <c r="E349" s="73" t="s">
        <v>9</v>
      </c>
      <c r="F349" s="73" t="s">
        <v>22</v>
      </c>
      <c r="G349" s="73" t="s">
        <v>33</v>
      </c>
      <c r="H349" s="72" t="s">
        <v>12</v>
      </c>
      <c r="I349" s="57"/>
    </row>
    <row r="350" spans="3:9" x14ac:dyDescent="0.2">
      <c r="C350" s="72" t="s">
        <v>754</v>
      </c>
      <c r="D350" s="5" t="s">
        <v>755</v>
      </c>
      <c r="E350" s="73" t="s">
        <v>9</v>
      </c>
      <c r="F350" s="73" t="s">
        <v>44</v>
      </c>
      <c r="G350" s="73" t="s">
        <v>33</v>
      </c>
      <c r="H350" s="72" t="s">
        <v>12</v>
      </c>
      <c r="I350" s="57"/>
    </row>
    <row r="351" spans="3:9" x14ac:dyDescent="0.2">
      <c r="C351" s="72" t="s">
        <v>830</v>
      </c>
      <c r="D351" s="5" t="s">
        <v>831</v>
      </c>
      <c r="E351" s="73" t="s">
        <v>16</v>
      </c>
      <c r="F351" s="73" t="s">
        <v>25</v>
      </c>
      <c r="G351" s="73" t="s">
        <v>29</v>
      </c>
      <c r="H351" s="72" t="s">
        <v>12</v>
      </c>
      <c r="I351" s="57"/>
    </row>
    <row r="352" spans="3:9" x14ac:dyDescent="0.2">
      <c r="C352" s="72" t="s">
        <v>832</v>
      </c>
      <c r="D352" s="5" t="s">
        <v>833</v>
      </c>
      <c r="E352" s="73" t="s">
        <v>33</v>
      </c>
      <c r="F352" s="73" t="s">
        <v>29</v>
      </c>
      <c r="G352" s="73" t="s">
        <v>11</v>
      </c>
      <c r="H352" s="72" t="s">
        <v>12</v>
      </c>
      <c r="I352" s="57"/>
    </row>
    <row r="353" spans="2:9" x14ac:dyDescent="0.2">
      <c r="C353" s="72" t="s">
        <v>840</v>
      </c>
      <c r="D353" s="5" t="s">
        <v>841</v>
      </c>
      <c r="E353" s="73" t="s">
        <v>33</v>
      </c>
      <c r="F353" s="73" t="s">
        <v>29</v>
      </c>
      <c r="G353" s="73" t="s">
        <v>25</v>
      </c>
      <c r="H353" s="72" t="s">
        <v>12</v>
      </c>
      <c r="I353" s="57"/>
    </row>
    <row r="354" spans="2:9" x14ac:dyDescent="0.2">
      <c r="C354" s="72" t="s">
        <v>742</v>
      </c>
      <c r="D354" s="5" t="s">
        <v>743</v>
      </c>
      <c r="E354" s="73" t="s">
        <v>17</v>
      </c>
      <c r="F354" s="73" t="s">
        <v>16</v>
      </c>
      <c r="G354" s="73" t="s">
        <v>33</v>
      </c>
      <c r="H354" s="72" t="s">
        <v>12</v>
      </c>
      <c r="I354" s="57"/>
    </row>
    <row r="355" spans="2:9" x14ac:dyDescent="0.2">
      <c r="C355" s="72" t="s">
        <v>732</v>
      </c>
      <c r="D355" s="5" t="s">
        <v>733</v>
      </c>
      <c r="E355" s="73" t="s">
        <v>64</v>
      </c>
      <c r="F355" s="73" t="s">
        <v>10</v>
      </c>
      <c r="G355" s="73" t="s">
        <v>33</v>
      </c>
      <c r="H355" s="72" t="s">
        <v>12</v>
      </c>
      <c r="I355" s="57"/>
    </row>
    <row r="356" spans="2:9" x14ac:dyDescent="0.2">
      <c r="C356" s="72" t="s">
        <v>752</v>
      </c>
      <c r="D356" s="5" t="s">
        <v>753</v>
      </c>
      <c r="E356" s="73" t="s">
        <v>29</v>
      </c>
      <c r="F356" s="73" t="s">
        <v>15</v>
      </c>
      <c r="G356" s="73" t="s">
        <v>33</v>
      </c>
      <c r="H356" s="72" t="s">
        <v>12</v>
      </c>
      <c r="I356" s="57"/>
    </row>
    <row r="357" spans="2:9" x14ac:dyDescent="0.2">
      <c r="C357" s="72" t="s">
        <v>731</v>
      </c>
      <c r="D357" s="5" t="s">
        <v>444</v>
      </c>
      <c r="E357" s="73" t="s">
        <v>43</v>
      </c>
      <c r="F357" s="73" t="s">
        <v>17</v>
      </c>
      <c r="G357" s="73" t="s">
        <v>33</v>
      </c>
      <c r="H357" s="72" t="s">
        <v>12</v>
      </c>
      <c r="I357" s="57"/>
    </row>
    <row r="358" spans="2:9" x14ac:dyDescent="0.2">
      <c r="C358" s="72" t="s">
        <v>3222</v>
      </c>
      <c r="D358" s="5" t="s">
        <v>3218</v>
      </c>
      <c r="E358" s="73" t="s">
        <v>33</v>
      </c>
      <c r="F358" s="73" t="s">
        <v>29</v>
      </c>
      <c r="G358" s="73" t="s">
        <v>16</v>
      </c>
      <c r="H358" s="72" t="s">
        <v>12</v>
      </c>
      <c r="I358" s="57"/>
    </row>
    <row r="359" spans="2:9" x14ac:dyDescent="0.2">
      <c r="C359" s="72" t="s">
        <v>3223</v>
      </c>
      <c r="D359" s="5" t="s">
        <v>3224</v>
      </c>
      <c r="E359" s="73" t="s">
        <v>29</v>
      </c>
      <c r="F359" s="73" t="s">
        <v>29</v>
      </c>
      <c r="G359" s="73" t="s">
        <v>112</v>
      </c>
      <c r="H359" s="72" t="s">
        <v>12</v>
      </c>
      <c r="I359" s="57"/>
    </row>
    <row r="360" spans="2:9" s="23" customFormat="1" x14ac:dyDescent="0.2">
      <c r="C360" s="74" t="s">
        <v>3225</v>
      </c>
      <c r="D360" s="32" t="s">
        <v>3226</v>
      </c>
      <c r="E360" s="32" t="s">
        <v>43</v>
      </c>
      <c r="F360" s="32" t="s">
        <v>25</v>
      </c>
      <c r="G360" s="32" t="s">
        <v>11</v>
      </c>
      <c r="H360" s="74" t="s">
        <v>12</v>
      </c>
      <c r="I360" s="71"/>
    </row>
    <row r="361" spans="2:9" x14ac:dyDescent="0.2">
      <c r="H361" s="9"/>
      <c r="I361" s="58">
        <f>+COUNTIF(H180:H360,"*")</f>
        <v>181</v>
      </c>
    </row>
    <row r="362" spans="2:9" x14ac:dyDescent="0.2">
      <c r="C362" s="9"/>
      <c r="D362" s="10"/>
      <c r="E362" s="10"/>
      <c r="F362" s="10"/>
      <c r="G362" s="10"/>
      <c r="H362" s="7"/>
    </row>
    <row r="363" spans="2:9" x14ac:dyDescent="0.2">
      <c r="B363" s="36" t="s">
        <v>172</v>
      </c>
      <c r="C363" s="16" t="s">
        <v>873</v>
      </c>
      <c r="D363" s="2" t="s">
        <v>2</v>
      </c>
      <c r="E363" s="2" t="s">
        <v>3</v>
      </c>
      <c r="F363" s="2" t="s">
        <v>4</v>
      </c>
      <c r="G363" s="2" t="s">
        <v>5</v>
      </c>
      <c r="H363" s="1" t="s">
        <v>6</v>
      </c>
    </row>
    <row r="364" spans="2:9" x14ac:dyDescent="0.2">
      <c r="C364" s="4" t="s">
        <v>918</v>
      </c>
      <c r="D364" s="5" t="s">
        <v>919</v>
      </c>
      <c r="E364" s="5" t="s">
        <v>25</v>
      </c>
      <c r="F364" s="5" t="s">
        <v>9</v>
      </c>
      <c r="G364" s="5" t="s">
        <v>33</v>
      </c>
      <c r="H364" s="6" t="s">
        <v>12</v>
      </c>
    </row>
    <row r="365" spans="2:9" x14ac:dyDescent="0.2">
      <c r="C365" s="4" t="s">
        <v>876</v>
      </c>
      <c r="D365" s="5" t="s">
        <v>877</v>
      </c>
      <c r="E365" s="5" t="s">
        <v>25</v>
      </c>
      <c r="F365" s="5" t="s">
        <v>16</v>
      </c>
      <c r="G365" s="5" t="s">
        <v>33</v>
      </c>
      <c r="H365" s="6" t="s">
        <v>12</v>
      </c>
    </row>
    <row r="366" spans="2:9" x14ac:dyDescent="0.2">
      <c r="C366" s="4" t="s">
        <v>894</v>
      </c>
      <c r="D366" s="5" t="s">
        <v>895</v>
      </c>
      <c r="E366" s="5" t="s">
        <v>25</v>
      </c>
      <c r="F366" s="5" t="s">
        <v>28</v>
      </c>
      <c r="G366" s="5" t="s">
        <v>38</v>
      </c>
      <c r="H366" s="6" t="s">
        <v>12</v>
      </c>
    </row>
    <row r="367" spans="2:9" x14ac:dyDescent="0.2">
      <c r="C367" s="4" t="s">
        <v>884</v>
      </c>
      <c r="D367" s="5" t="s">
        <v>885</v>
      </c>
      <c r="E367" s="5" t="s">
        <v>25</v>
      </c>
      <c r="F367" s="5" t="s">
        <v>33</v>
      </c>
      <c r="G367" s="5" t="s">
        <v>10</v>
      </c>
      <c r="H367" s="6" t="s">
        <v>12</v>
      </c>
    </row>
    <row r="368" spans="2:9" x14ac:dyDescent="0.2">
      <c r="C368" s="4" t="s">
        <v>898</v>
      </c>
      <c r="D368" s="5" t="s">
        <v>899</v>
      </c>
      <c r="E368" s="5" t="s">
        <v>9</v>
      </c>
      <c r="F368" s="5" t="s">
        <v>112</v>
      </c>
      <c r="G368" s="5" t="s">
        <v>25</v>
      </c>
      <c r="H368" s="6" t="s">
        <v>12</v>
      </c>
    </row>
    <row r="369" spans="3:8" x14ac:dyDescent="0.2">
      <c r="C369" s="4" t="s">
        <v>964</v>
      </c>
      <c r="D369" s="5" t="s">
        <v>965</v>
      </c>
      <c r="E369" s="5" t="s">
        <v>9</v>
      </c>
      <c r="F369" s="5" t="s">
        <v>17</v>
      </c>
      <c r="G369" s="5" t="s">
        <v>33</v>
      </c>
      <c r="H369" s="6" t="s">
        <v>12</v>
      </c>
    </row>
    <row r="370" spans="3:8" x14ac:dyDescent="0.2">
      <c r="C370" s="4" t="s">
        <v>900</v>
      </c>
      <c r="D370" s="5" t="s">
        <v>901</v>
      </c>
      <c r="E370" s="5" t="s">
        <v>9</v>
      </c>
      <c r="F370" s="5" t="s">
        <v>64</v>
      </c>
      <c r="G370" s="5" t="s">
        <v>33</v>
      </c>
      <c r="H370" s="6" t="s">
        <v>12</v>
      </c>
    </row>
    <row r="371" spans="3:8" x14ac:dyDescent="0.2">
      <c r="C371" s="4" t="s">
        <v>944</v>
      </c>
      <c r="D371" s="5" t="s">
        <v>945</v>
      </c>
      <c r="E371" s="5" t="s">
        <v>9</v>
      </c>
      <c r="F371" s="5" t="s">
        <v>29</v>
      </c>
      <c r="G371" s="5" t="s">
        <v>33</v>
      </c>
      <c r="H371" s="6" t="s">
        <v>12</v>
      </c>
    </row>
    <row r="372" spans="3:8" x14ac:dyDescent="0.2">
      <c r="C372" s="4" t="s">
        <v>942</v>
      </c>
      <c r="D372" s="5" t="s">
        <v>943</v>
      </c>
      <c r="E372" s="5" t="s">
        <v>9</v>
      </c>
      <c r="F372" s="5" t="s">
        <v>43</v>
      </c>
      <c r="G372" s="5" t="s">
        <v>33</v>
      </c>
      <c r="H372" s="6" t="s">
        <v>12</v>
      </c>
    </row>
    <row r="373" spans="3:8" x14ac:dyDescent="0.2">
      <c r="C373" s="4" t="s">
        <v>888</v>
      </c>
      <c r="D373" s="5" t="s">
        <v>889</v>
      </c>
      <c r="E373" s="5" t="s">
        <v>16</v>
      </c>
      <c r="F373" s="5" t="s">
        <v>16</v>
      </c>
      <c r="G373" s="5" t="s">
        <v>30</v>
      </c>
      <c r="H373" s="6" t="s">
        <v>12</v>
      </c>
    </row>
    <row r="374" spans="3:8" x14ac:dyDescent="0.2">
      <c r="C374" s="4" t="s">
        <v>956</v>
      </c>
      <c r="D374" s="5" t="s">
        <v>957</v>
      </c>
      <c r="E374" s="5" t="s">
        <v>16</v>
      </c>
      <c r="F374" s="5" t="s">
        <v>22</v>
      </c>
      <c r="G374" s="5" t="s">
        <v>33</v>
      </c>
      <c r="H374" s="6" t="s">
        <v>12</v>
      </c>
    </row>
    <row r="375" spans="3:8" x14ac:dyDescent="0.2">
      <c r="C375" s="4" t="s">
        <v>914</v>
      </c>
      <c r="D375" s="5" t="s">
        <v>915</v>
      </c>
      <c r="E375" s="5" t="s">
        <v>16</v>
      </c>
      <c r="F375" s="5" t="s">
        <v>33</v>
      </c>
      <c r="G375" s="5" t="s">
        <v>16</v>
      </c>
      <c r="H375" s="6" t="s">
        <v>12</v>
      </c>
    </row>
    <row r="376" spans="3:8" x14ac:dyDescent="0.2">
      <c r="C376" s="4" t="s">
        <v>920</v>
      </c>
      <c r="D376" s="5" t="s">
        <v>215</v>
      </c>
      <c r="E376" s="5" t="s">
        <v>10</v>
      </c>
      <c r="F376" s="5" t="s">
        <v>9</v>
      </c>
      <c r="G376" s="5" t="s">
        <v>25</v>
      </c>
      <c r="H376" s="6" t="s">
        <v>12</v>
      </c>
    </row>
    <row r="377" spans="3:8" x14ac:dyDescent="0.2">
      <c r="C377" s="4" t="s">
        <v>906</v>
      </c>
      <c r="D377" s="5" t="s">
        <v>907</v>
      </c>
      <c r="E377" s="5" t="s">
        <v>10</v>
      </c>
      <c r="F377" s="5" t="s">
        <v>22</v>
      </c>
      <c r="G377" s="5" t="s">
        <v>33</v>
      </c>
      <c r="H377" s="6" t="s">
        <v>12</v>
      </c>
    </row>
    <row r="378" spans="3:8" x14ac:dyDescent="0.2">
      <c r="C378" s="4" t="s">
        <v>921</v>
      </c>
      <c r="D378" s="5" t="s">
        <v>922</v>
      </c>
      <c r="E378" s="5" t="s">
        <v>10</v>
      </c>
      <c r="F378" s="5" t="s">
        <v>17</v>
      </c>
      <c r="G378" s="5" t="s">
        <v>33</v>
      </c>
      <c r="H378" s="6" t="s">
        <v>12</v>
      </c>
    </row>
    <row r="379" spans="3:8" x14ac:dyDescent="0.2">
      <c r="C379" s="4" t="s">
        <v>904</v>
      </c>
      <c r="D379" s="5" t="s">
        <v>905</v>
      </c>
      <c r="E379" s="5" t="s">
        <v>10</v>
      </c>
      <c r="F379" s="5" t="s">
        <v>43</v>
      </c>
      <c r="G379" s="5" t="s">
        <v>112</v>
      </c>
      <c r="H379" s="6" t="s">
        <v>52</v>
      </c>
    </row>
    <row r="380" spans="3:8" x14ac:dyDescent="0.2">
      <c r="C380" s="4" t="s">
        <v>938</v>
      </c>
      <c r="D380" s="5" t="s">
        <v>939</v>
      </c>
      <c r="E380" s="5" t="s">
        <v>30</v>
      </c>
      <c r="F380" s="5" t="s">
        <v>17</v>
      </c>
      <c r="G380" s="5" t="s">
        <v>33</v>
      </c>
      <c r="H380" s="6" t="s">
        <v>12</v>
      </c>
    </row>
    <row r="381" spans="3:8" x14ac:dyDescent="0.2">
      <c r="C381" s="4" t="s">
        <v>958</v>
      </c>
      <c r="D381" s="5" t="s">
        <v>959</v>
      </c>
      <c r="E381" s="5" t="s">
        <v>15</v>
      </c>
      <c r="F381" s="5" t="s">
        <v>33</v>
      </c>
      <c r="G381" s="5" t="s">
        <v>16</v>
      </c>
      <c r="H381" s="6" t="s">
        <v>12</v>
      </c>
    </row>
    <row r="382" spans="3:8" x14ac:dyDescent="0.2">
      <c r="C382" s="25" t="s">
        <v>3227</v>
      </c>
      <c r="D382" s="32" t="s">
        <v>2066</v>
      </c>
      <c r="E382" s="32" t="s">
        <v>15</v>
      </c>
      <c r="F382" s="32" t="s">
        <v>17</v>
      </c>
      <c r="G382" s="32" t="s">
        <v>25</v>
      </c>
      <c r="H382" s="33" t="s">
        <v>12</v>
      </c>
    </row>
    <row r="383" spans="3:8" x14ac:dyDescent="0.2">
      <c r="C383" s="4" t="s">
        <v>948</v>
      </c>
      <c r="D383" s="5" t="s">
        <v>949</v>
      </c>
      <c r="E383" s="5" t="s">
        <v>22</v>
      </c>
      <c r="F383" s="5" t="s">
        <v>9</v>
      </c>
      <c r="G383" s="5" t="s">
        <v>22</v>
      </c>
      <c r="H383" s="6" t="s">
        <v>12</v>
      </c>
    </row>
    <row r="384" spans="3:8" x14ac:dyDescent="0.2">
      <c r="C384" s="4" t="s">
        <v>908</v>
      </c>
      <c r="D384" s="5" t="s">
        <v>909</v>
      </c>
      <c r="E384" s="5" t="s">
        <v>22</v>
      </c>
      <c r="F384" s="5" t="s">
        <v>15</v>
      </c>
      <c r="G384" s="5" t="s">
        <v>11</v>
      </c>
      <c r="H384" s="6" t="s">
        <v>12</v>
      </c>
    </row>
    <row r="385" spans="3:9" x14ac:dyDescent="0.2">
      <c r="C385" s="4" t="s">
        <v>874</v>
      </c>
      <c r="D385" s="5" t="s">
        <v>875</v>
      </c>
      <c r="E385" s="5" t="s">
        <v>22</v>
      </c>
      <c r="F385" s="5" t="s">
        <v>17</v>
      </c>
      <c r="G385" s="5" t="s">
        <v>29</v>
      </c>
      <c r="H385" s="6" t="s">
        <v>12</v>
      </c>
      <c r="I385" s="54"/>
    </row>
    <row r="386" spans="3:9" x14ac:dyDescent="0.2">
      <c r="C386" s="25" t="s">
        <v>962</v>
      </c>
      <c r="D386" s="32" t="s">
        <v>963</v>
      </c>
      <c r="E386" s="32" t="s">
        <v>22</v>
      </c>
      <c r="F386" s="32" t="s">
        <v>29</v>
      </c>
      <c r="G386" s="32" t="s">
        <v>33</v>
      </c>
      <c r="H386" s="33" t="s">
        <v>52</v>
      </c>
    </row>
    <row r="387" spans="3:9" x14ac:dyDescent="0.2">
      <c r="C387" s="4" t="s">
        <v>946</v>
      </c>
      <c r="D387" s="5" t="s">
        <v>947</v>
      </c>
      <c r="E387" s="5" t="s">
        <v>28</v>
      </c>
      <c r="F387" s="5" t="s">
        <v>25</v>
      </c>
      <c r="G387" s="5" t="s">
        <v>9</v>
      </c>
      <c r="H387" s="6" t="s">
        <v>12</v>
      </c>
    </row>
    <row r="388" spans="3:9" x14ac:dyDescent="0.2">
      <c r="C388" s="4" t="s">
        <v>940</v>
      </c>
      <c r="D388" s="5" t="s">
        <v>941</v>
      </c>
      <c r="E388" s="5" t="s">
        <v>28</v>
      </c>
      <c r="F388" s="5" t="s">
        <v>25</v>
      </c>
      <c r="G388" s="5" t="s">
        <v>33</v>
      </c>
      <c r="H388" s="6" t="s">
        <v>12</v>
      </c>
    </row>
    <row r="389" spans="3:9" x14ac:dyDescent="0.2">
      <c r="C389" s="4" t="s">
        <v>932</v>
      </c>
      <c r="D389" s="5" t="s">
        <v>933</v>
      </c>
      <c r="E389" s="5" t="s">
        <v>28</v>
      </c>
      <c r="F389" s="5" t="s">
        <v>16</v>
      </c>
      <c r="G389" s="5" t="s">
        <v>33</v>
      </c>
      <c r="H389" s="6" t="s">
        <v>12</v>
      </c>
    </row>
    <row r="390" spans="3:9" x14ac:dyDescent="0.2">
      <c r="C390" s="4" t="s">
        <v>930</v>
      </c>
      <c r="D390" s="5" t="s">
        <v>931</v>
      </c>
      <c r="E390" s="5" t="s">
        <v>28</v>
      </c>
      <c r="F390" s="5" t="s">
        <v>10</v>
      </c>
      <c r="G390" s="5" t="s">
        <v>33</v>
      </c>
      <c r="H390" s="6" t="s">
        <v>12</v>
      </c>
    </row>
    <row r="391" spans="3:9" x14ac:dyDescent="0.2">
      <c r="C391" s="4" t="s">
        <v>892</v>
      </c>
      <c r="D391" s="5" t="s">
        <v>893</v>
      </c>
      <c r="E391" s="5" t="s">
        <v>28</v>
      </c>
      <c r="F391" s="5" t="s">
        <v>22</v>
      </c>
      <c r="G391" s="5" t="s">
        <v>17</v>
      </c>
      <c r="H391" s="6" t="s">
        <v>12</v>
      </c>
    </row>
    <row r="392" spans="3:9" x14ac:dyDescent="0.2">
      <c r="C392" s="4" t="s">
        <v>912</v>
      </c>
      <c r="D392" s="5" t="s">
        <v>913</v>
      </c>
      <c r="E392" s="5" t="s">
        <v>28</v>
      </c>
      <c r="F392" s="5" t="s">
        <v>17</v>
      </c>
      <c r="G392" s="5" t="s">
        <v>15</v>
      </c>
      <c r="H392" s="6" t="s">
        <v>12</v>
      </c>
    </row>
    <row r="393" spans="3:9" x14ac:dyDescent="0.2">
      <c r="C393" s="4" t="s">
        <v>916</v>
      </c>
      <c r="D393" s="5" t="s">
        <v>917</v>
      </c>
      <c r="E393" s="5" t="s">
        <v>33</v>
      </c>
      <c r="F393" s="5" t="s">
        <v>9</v>
      </c>
      <c r="G393" s="5" t="s">
        <v>33</v>
      </c>
      <c r="H393" s="6" t="s">
        <v>12</v>
      </c>
    </row>
    <row r="394" spans="3:9" x14ac:dyDescent="0.2">
      <c r="C394" s="4" t="s">
        <v>923</v>
      </c>
      <c r="D394" s="5" t="s">
        <v>924</v>
      </c>
      <c r="E394" s="5" t="s">
        <v>33</v>
      </c>
      <c r="F394" s="5" t="s">
        <v>28</v>
      </c>
      <c r="G394" s="5" t="s">
        <v>33</v>
      </c>
      <c r="H394" s="6" t="s">
        <v>12</v>
      </c>
    </row>
    <row r="395" spans="3:9" x14ac:dyDescent="0.2">
      <c r="C395" s="4" t="s">
        <v>952</v>
      </c>
      <c r="D395" s="5" t="s">
        <v>953</v>
      </c>
      <c r="E395" s="5" t="s">
        <v>33</v>
      </c>
      <c r="F395" s="5" t="s">
        <v>33</v>
      </c>
      <c r="G395" s="5" t="s">
        <v>25</v>
      </c>
      <c r="H395" s="6" t="s">
        <v>12</v>
      </c>
    </row>
    <row r="396" spans="3:9" x14ac:dyDescent="0.2">
      <c r="C396" s="4" t="s">
        <v>960</v>
      </c>
      <c r="D396" s="5" t="s">
        <v>961</v>
      </c>
      <c r="E396" s="5" t="s">
        <v>33</v>
      </c>
      <c r="F396" s="5" t="s">
        <v>17</v>
      </c>
      <c r="G396" s="5" t="s">
        <v>25</v>
      </c>
      <c r="H396" s="6" t="s">
        <v>52</v>
      </c>
    </row>
    <row r="397" spans="3:9" x14ac:dyDescent="0.2">
      <c r="C397" s="4" t="s">
        <v>886</v>
      </c>
      <c r="D397" s="5" t="s">
        <v>887</v>
      </c>
      <c r="E397" s="5" t="s">
        <v>33</v>
      </c>
      <c r="F397" s="5" t="s">
        <v>646</v>
      </c>
      <c r="G397" s="5" t="s">
        <v>33</v>
      </c>
      <c r="H397" s="6" t="s">
        <v>12</v>
      </c>
    </row>
    <row r="398" spans="3:9" x14ac:dyDescent="0.2">
      <c r="C398" s="4" t="s">
        <v>910</v>
      </c>
      <c r="D398" s="5" t="s">
        <v>911</v>
      </c>
      <c r="E398" s="5" t="s">
        <v>51</v>
      </c>
      <c r="F398" s="5" t="s">
        <v>22</v>
      </c>
      <c r="G398" s="5" t="s">
        <v>28</v>
      </c>
      <c r="H398" s="6" t="s">
        <v>12</v>
      </c>
    </row>
    <row r="399" spans="3:9" x14ac:dyDescent="0.2">
      <c r="C399" s="4" t="s">
        <v>890</v>
      </c>
      <c r="D399" s="5" t="s">
        <v>891</v>
      </c>
      <c r="E399" s="5" t="s">
        <v>17</v>
      </c>
      <c r="F399" s="5" t="s">
        <v>22</v>
      </c>
      <c r="G399" s="5" t="s">
        <v>33</v>
      </c>
      <c r="H399" s="6" t="s">
        <v>12</v>
      </c>
    </row>
    <row r="400" spans="3:9" x14ac:dyDescent="0.2">
      <c r="C400" s="4" t="s">
        <v>896</v>
      </c>
      <c r="D400" s="5" t="s">
        <v>897</v>
      </c>
      <c r="E400" s="5" t="s">
        <v>17</v>
      </c>
      <c r="F400" s="5" t="s">
        <v>28</v>
      </c>
      <c r="G400" s="5" t="s">
        <v>25</v>
      </c>
      <c r="H400" s="6" t="s">
        <v>12</v>
      </c>
    </row>
    <row r="401" spans="2:9" x14ac:dyDescent="0.2">
      <c r="C401" s="4" t="s">
        <v>925</v>
      </c>
      <c r="D401" s="5" t="s">
        <v>926</v>
      </c>
      <c r="E401" s="5" t="s">
        <v>17</v>
      </c>
      <c r="F401" s="5" t="s">
        <v>17</v>
      </c>
      <c r="G401" s="5" t="s">
        <v>33</v>
      </c>
      <c r="H401" s="6" t="s">
        <v>12</v>
      </c>
    </row>
    <row r="402" spans="2:9" x14ac:dyDescent="0.2">
      <c r="C402" s="4" t="s">
        <v>950</v>
      </c>
      <c r="D402" s="5" t="s">
        <v>951</v>
      </c>
      <c r="E402" s="5" t="s">
        <v>17</v>
      </c>
      <c r="F402" s="5" t="s">
        <v>64</v>
      </c>
      <c r="G402" s="5" t="s">
        <v>33</v>
      </c>
      <c r="H402" s="6" t="s">
        <v>12</v>
      </c>
    </row>
    <row r="403" spans="2:9" x14ac:dyDescent="0.2">
      <c r="C403" s="4" t="s">
        <v>878</v>
      </c>
      <c r="D403" s="5" t="s">
        <v>879</v>
      </c>
      <c r="E403" s="5" t="s">
        <v>17</v>
      </c>
      <c r="F403" s="5" t="s">
        <v>43</v>
      </c>
      <c r="G403" s="5" t="s">
        <v>33</v>
      </c>
      <c r="H403" s="6" t="s">
        <v>12</v>
      </c>
    </row>
    <row r="404" spans="2:9" x14ac:dyDescent="0.2">
      <c r="C404" s="4" t="s">
        <v>902</v>
      </c>
      <c r="D404" s="5" t="s">
        <v>903</v>
      </c>
      <c r="E404" s="5" t="s">
        <v>38</v>
      </c>
      <c r="F404" s="5" t="s">
        <v>22</v>
      </c>
      <c r="G404" s="5" t="s">
        <v>33</v>
      </c>
      <c r="H404" s="6" t="s">
        <v>12</v>
      </c>
    </row>
    <row r="405" spans="2:9" x14ac:dyDescent="0.2">
      <c r="C405" s="4" t="s">
        <v>936</v>
      </c>
      <c r="D405" s="5" t="s">
        <v>937</v>
      </c>
      <c r="E405" s="5" t="s">
        <v>38</v>
      </c>
      <c r="F405" s="5" t="s">
        <v>28</v>
      </c>
      <c r="G405" s="5" t="s">
        <v>33</v>
      </c>
      <c r="H405" s="6" t="s">
        <v>12</v>
      </c>
    </row>
    <row r="406" spans="2:9" x14ac:dyDescent="0.2">
      <c r="C406" s="4" t="s">
        <v>927</v>
      </c>
      <c r="D406" s="5" t="s">
        <v>668</v>
      </c>
      <c r="E406" s="5" t="s">
        <v>38</v>
      </c>
      <c r="F406" s="5" t="s">
        <v>64</v>
      </c>
      <c r="G406" s="5" t="s">
        <v>11</v>
      </c>
      <c r="H406" s="6" t="s">
        <v>12</v>
      </c>
    </row>
    <row r="407" spans="2:9" x14ac:dyDescent="0.2">
      <c r="C407" s="4" t="s">
        <v>882</v>
      </c>
      <c r="D407" s="5" t="s">
        <v>883</v>
      </c>
      <c r="E407" s="5" t="s">
        <v>45</v>
      </c>
      <c r="F407" s="5" t="s">
        <v>33</v>
      </c>
      <c r="G407" s="5" t="s">
        <v>33</v>
      </c>
      <c r="H407" s="6" t="s">
        <v>12</v>
      </c>
    </row>
    <row r="408" spans="2:9" x14ac:dyDescent="0.2">
      <c r="C408" s="4" t="s">
        <v>954</v>
      </c>
      <c r="D408" s="5" t="s">
        <v>955</v>
      </c>
      <c r="E408" s="5" t="s">
        <v>45</v>
      </c>
      <c r="F408" s="5" t="s">
        <v>61</v>
      </c>
      <c r="G408" s="5" t="s">
        <v>10</v>
      </c>
      <c r="H408" s="6" t="s">
        <v>12</v>
      </c>
    </row>
    <row r="409" spans="2:9" x14ac:dyDescent="0.2">
      <c r="C409" s="4" t="s">
        <v>934</v>
      </c>
      <c r="D409" s="5" t="s">
        <v>935</v>
      </c>
      <c r="E409" s="5" t="s">
        <v>43</v>
      </c>
      <c r="F409" s="5" t="s">
        <v>28</v>
      </c>
      <c r="G409" s="5" t="s">
        <v>33</v>
      </c>
      <c r="H409" s="6" t="s">
        <v>12</v>
      </c>
    </row>
    <row r="410" spans="2:9" x14ac:dyDescent="0.2">
      <c r="C410" s="4" t="s">
        <v>928</v>
      </c>
      <c r="D410" s="5" t="s">
        <v>929</v>
      </c>
      <c r="E410" s="5" t="s">
        <v>43</v>
      </c>
      <c r="F410" s="5" t="s">
        <v>43</v>
      </c>
      <c r="G410" s="5" t="s">
        <v>30</v>
      </c>
      <c r="H410" s="6" t="s">
        <v>12</v>
      </c>
    </row>
    <row r="411" spans="2:9" s="23" customFormat="1" x14ac:dyDescent="0.2">
      <c r="C411" s="4" t="s">
        <v>880</v>
      </c>
      <c r="D411" s="5" t="s">
        <v>881</v>
      </c>
      <c r="E411" s="5" t="s">
        <v>43</v>
      </c>
      <c r="F411" s="5" t="s">
        <v>43</v>
      </c>
      <c r="G411" s="5" t="s">
        <v>33</v>
      </c>
      <c r="H411" s="6" t="s">
        <v>12</v>
      </c>
      <c r="I411" s="54"/>
    </row>
    <row r="412" spans="2:9" x14ac:dyDescent="0.2">
      <c r="D412" s="10"/>
      <c r="E412" s="10"/>
      <c r="F412" s="10"/>
      <c r="G412" s="10"/>
      <c r="H412" s="10"/>
      <c r="I412" s="53">
        <f>+COUNTIF(H364:H411,"*")</f>
        <v>48</v>
      </c>
    </row>
    <row r="414" spans="2:9" x14ac:dyDescent="0.2">
      <c r="B414" s="36" t="s">
        <v>0</v>
      </c>
      <c r="C414" s="16" t="s">
        <v>966</v>
      </c>
      <c r="D414" s="2" t="s">
        <v>2</v>
      </c>
      <c r="E414" s="2" t="s">
        <v>3</v>
      </c>
      <c r="F414" s="2" t="s">
        <v>4</v>
      </c>
      <c r="G414" s="2" t="s">
        <v>5</v>
      </c>
      <c r="H414" s="1" t="s">
        <v>6</v>
      </c>
    </row>
    <row r="415" spans="2:9" x14ac:dyDescent="0.2">
      <c r="C415" s="4" t="s">
        <v>967</v>
      </c>
      <c r="D415" s="5" t="s">
        <v>968</v>
      </c>
      <c r="E415" s="5" t="s">
        <v>25</v>
      </c>
      <c r="F415" s="5" t="s">
        <v>28</v>
      </c>
      <c r="G415" s="5" t="s">
        <v>15</v>
      </c>
      <c r="H415" s="6" t="s">
        <v>12</v>
      </c>
    </row>
    <row r="416" spans="2:9" x14ac:dyDescent="0.2">
      <c r="C416" s="4" t="s">
        <v>980</v>
      </c>
      <c r="D416" s="5" t="s">
        <v>981</v>
      </c>
      <c r="E416" s="5" t="s">
        <v>25</v>
      </c>
      <c r="F416" s="5" t="s">
        <v>38</v>
      </c>
      <c r="G416" s="5" t="s">
        <v>25</v>
      </c>
      <c r="H416" s="6" t="s">
        <v>12</v>
      </c>
    </row>
    <row r="417" spans="2:9" x14ac:dyDescent="0.2">
      <c r="C417" s="4" t="s">
        <v>978</v>
      </c>
      <c r="D417" s="5" t="s">
        <v>979</v>
      </c>
      <c r="E417" s="5" t="s">
        <v>9</v>
      </c>
      <c r="F417" s="5" t="s">
        <v>10</v>
      </c>
      <c r="G417" s="5" t="s">
        <v>11</v>
      </c>
      <c r="H417" s="6" t="s">
        <v>12</v>
      </c>
    </row>
    <row r="418" spans="2:9" x14ac:dyDescent="0.2">
      <c r="C418" s="4" t="s">
        <v>977</v>
      </c>
      <c r="D418" s="5" t="s">
        <v>670</v>
      </c>
      <c r="E418" s="5" t="s">
        <v>9</v>
      </c>
      <c r="F418" s="5" t="s">
        <v>29</v>
      </c>
      <c r="G418" s="5" t="s">
        <v>28</v>
      </c>
      <c r="H418" s="6" t="s">
        <v>12</v>
      </c>
      <c r="I418" s="23"/>
    </row>
    <row r="419" spans="2:9" x14ac:dyDescent="0.2">
      <c r="C419" s="4" t="s">
        <v>975</v>
      </c>
      <c r="D419" s="5" t="s">
        <v>976</v>
      </c>
      <c r="E419" s="5" t="s">
        <v>16</v>
      </c>
      <c r="F419" s="5" t="s">
        <v>22</v>
      </c>
      <c r="G419" s="5" t="s">
        <v>11</v>
      </c>
      <c r="H419" s="6" t="s">
        <v>12</v>
      </c>
      <c r="I419" s="23"/>
    </row>
    <row r="420" spans="2:9" x14ac:dyDescent="0.2">
      <c r="C420" s="4" t="s">
        <v>969</v>
      </c>
      <c r="D420" s="5" t="s">
        <v>970</v>
      </c>
      <c r="E420" s="5" t="s">
        <v>22</v>
      </c>
      <c r="F420" s="5" t="s">
        <v>25</v>
      </c>
      <c r="G420" s="5" t="s">
        <v>16</v>
      </c>
      <c r="H420" s="6" t="s">
        <v>12</v>
      </c>
    </row>
    <row r="421" spans="2:9" x14ac:dyDescent="0.2">
      <c r="C421" s="4" t="s">
        <v>971</v>
      </c>
      <c r="D421" s="5" t="s">
        <v>972</v>
      </c>
      <c r="E421" s="5" t="s">
        <v>33</v>
      </c>
      <c r="F421" s="5" t="s">
        <v>64</v>
      </c>
      <c r="G421" s="5" t="s">
        <v>29</v>
      </c>
      <c r="H421" s="6" t="s">
        <v>12</v>
      </c>
    </row>
    <row r="422" spans="2:9" x14ac:dyDescent="0.2">
      <c r="C422" s="4" t="s">
        <v>973</v>
      </c>
      <c r="D422" s="5" t="s">
        <v>974</v>
      </c>
      <c r="E422" s="5" t="s">
        <v>29</v>
      </c>
      <c r="F422" s="5" t="s">
        <v>61</v>
      </c>
      <c r="G422" s="5" t="s">
        <v>10</v>
      </c>
      <c r="H422" s="6" t="s">
        <v>12</v>
      </c>
      <c r="I422" s="53">
        <f>+COUNTIF(H415:H422,"*")</f>
        <v>8</v>
      </c>
    </row>
    <row r="423" spans="2:9" x14ac:dyDescent="0.2">
      <c r="D423" s="8"/>
      <c r="E423" s="26"/>
      <c r="F423" s="26"/>
      <c r="G423" s="26"/>
      <c r="H423" s="8"/>
    </row>
    <row r="424" spans="2:9" x14ac:dyDescent="0.2">
      <c r="D424" s="8"/>
      <c r="E424" s="26"/>
      <c r="F424" s="26"/>
      <c r="G424" s="26"/>
      <c r="H424" s="8"/>
    </row>
    <row r="425" spans="2:9" x14ac:dyDescent="0.2">
      <c r="B425" s="86" t="s">
        <v>982</v>
      </c>
      <c r="C425" s="16" t="s">
        <v>983</v>
      </c>
      <c r="D425" s="2" t="s">
        <v>2</v>
      </c>
      <c r="E425" s="2" t="s">
        <v>3</v>
      </c>
      <c r="F425" s="2" t="s">
        <v>4</v>
      </c>
      <c r="G425" s="2" t="s">
        <v>5</v>
      </c>
      <c r="H425" s="1" t="s">
        <v>6</v>
      </c>
    </row>
    <row r="426" spans="2:9" x14ac:dyDescent="0.2">
      <c r="C426" s="4" t="s">
        <v>984</v>
      </c>
      <c r="D426" s="5" t="s">
        <v>985</v>
      </c>
      <c r="E426" s="5" t="s">
        <v>22</v>
      </c>
      <c r="F426" s="5" t="s">
        <v>29</v>
      </c>
      <c r="G426" s="5" t="s">
        <v>33</v>
      </c>
      <c r="H426" s="6" t="s">
        <v>12</v>
      </c>
      <c r="I426" s="53">
        <f>+COUNTIF(H426,"*")</f>
        <v>1</v>
      </c>
    </row>
    <row r="427" spans="2:9" x14ac:dyDescent="0.2">
      <c r="D427" s="10"/>
      <c r="E427" s="10"/>
      <c r="F427" s="10"/>
      <c r="G427" s="10"/>
      <c r="H427" s="10"/>
    </row>
    <row r="429" spans="2:9" x14ac:dyDescent="0.2">
      <c r="B429" s="36" t="s">
        <v>254</v>
      </c>
      <c r="C429" s="16" t="s">
        <v>986</v>
      </c>
      <c r="D429" s="2" t="s">
        <v>2</v>
      </c>
      <c r="E429" s="2" t="s">
        <v>3</v>
      </c>
      <c r="F429" s="2" t="s">
        <v>4</v>
      </c>
      <c r="G429" s="2" t="s">
        <v>5</v>
      </c>
      <c r="H429" s="1" t="s">
        <v>6</v>
      </c>
    </row>
    <row r="430" spans="2:9" x14ac:dyDescent="0.2">
      <c r="C430" s="4" t="s">
        <v>1012</v>
      </c>
      <c r="D430" s="5" t="s">
        <v>1013</v>
      </c>
      <c r="E430" s="5" t="s">
        <v>16</v>
      </c>
      <c r="F430" s="5" t="s">
        <v>43</v>
      </c>
      <c r="G430" s="5" t="s">
        <v>11</v>
      </c>
      <c r="H430" s="6" t="s">
        <v>12</v>
      </c>
    </row>
    <row r="431" spans="2:9" x14ac:dyDescent="0.2">
      <c r="C431" s="4" t="s">
        <v>1008</v>
      </c>
      <c r="D431" s="5" t="s">
        <v>1009</v>
      </c>
      <c r="E431" s="5" t="s">
        <v>10</v>
      </c>
      <c r="F431" s="5" t="s">
        <v>29</v>
      </c>
      <c r="G431" s="5" t="s">
        <v>11</v>
      </c>
      <c r="H431" s="6" t="s">
        <v>52</v>
      </c>
    </row>
    <row r="432" spans="2:9" x14ac:dyDescent="0.2">
      <c r="C432" s="4" t="s">
        <v>1010</v>
      </c>
      <c r="D432" s="5" t="s">
        <v>1011</v>
      </c>
      <c r="E432" s="5" t="s">
        <v>30</v>
      </c>
      <c r="F432" s="5" t="s">
        <v>22</v>
      </c>
      <c r="G432" s="5" t="s">
        <v>25</v>
      </c>
      <c r="H432" s="6" t="s">
        <v>12</v>
      </c>
    </row>
    <row r="433" spans="2:9" x14ac:dyDescent="0.2">
      <c r="C433" s="4" t="s">
        <v>991</v>
      </c>
      <c r="D433" s="5" t="s">
        <v>992</v>
      </c>
      <c r="E433" s="5" t="s">
        <v>15</v>
      </c>
      <c r="F433" s="5" t="s">
        <v>15</v>
      </c>
      <c r="G433" s="5" t="s">
        <v>25</v>
      </c>
      <c r="H433" s="6" t="s">
        <v>12</v>
      </c>
    </row>
    <row r="434" spans="2:9" x14ac:dyDescent="0.2">
      <c r="C434" s="4" t="s">
        <v>997</v>
      </c>
      <c r="D434" s="5" t="s">
        <v>998</v>
      </c>
      <c r="E434" s="5" t="s">
        <v>22</v>
      </c>
      <c r="F434" s="5" t="s">
        <v>28</v>
      </c>
      <c r="G434" s="5" t="s">
        <v>11</v>
      </c>
      <c r="H434" s="6" t="s">
        <v>12</v>
      </c>
    </row>
    <row r="435" spans="2:9" x14ac:dyDescent="0.2">
      <c r="C435" s="4" t="s">
        <v>993</v>
      </c>
      <c r="D435" s="5" t="s">
        <v>994</v>
      </c>
      <c r="E435" s="5" t="s">
        <v>28</v>
      </c>
      <c r="F435" s="5" t="s">
        <v>43</v>
      </c>
      <c r="G435" s="5" t="s">
        <v>10</v>
      </c>
      <c r="H435" s="6" t="s">
        <v>12</v>
      </c>
    </row>
    <row r="436" spans="2:9" x14ac:dyDescent="0.2">
      <c r="C436" s="4" t="s">
        <v>1014</v>
      </c>
      <c r="D436" s="5" t="s">
        <v>1015</v>
      </c>
      <c r="E436" s="5" t="s">
        <v>33</v>
      </c>
      <c r="F436" s="5" t="s">
        <v>16</v>
      </c>
      <c r="G436" s="5" t="s">
        <v>33</v>
      </c>
      <c r="H436" s="6" t="s">
        <v>12</v>
      </c>
      <c r="I436" s="23"/>
    </row>
    <row r="437" spans="2:9" x14ac:dyDescent="0.2">
      <c r="C437" s="4" t="s">
        <v>1002</v>
      </c>
      <c r="D437" s="5" t="s">
        <v>1003</v>
      </c>
      <c r="E437" s="5" t="s">
        <v>33</v>
      </c>
      <c r="F437" s="5" t="s">
        <v>43</v>
      </c>
      <c r="G437" s="5" t="s">
        <v>11</v>
      </c>
      <c r="H437" s="6" t="s">
        <v>12</v>
      </c>
    </row>
    <row r="438" spans="2:9" x14ac:dyDescent="0.2">
      <c r="C438" s="4" t="s">
        <v>987</v>
      </c>
      <c r="D438" s="5" t="s">
        <v>988</v>
      </c>
      <c r="E438" s="5" t="s">
        <v>17</v>
      </c>
      <c r="F438" s="5" t="s">
        <v>22</v>
      </c>
      <c r="G438" s="5" t="s">
        <v>22</v>
      </c>
      <c r="H438" s="6" t="s">
        <v>12</v>
      </c>
    </row>
    <row r="439" spans="2:9" x14ac:dyDescent="0.2">
      <c r="C439" s="4" t="s">
        <v>995</v>
      </c>
      <c r="D439" s="5" t="s">
        <v>996</v>
      </c>
      <c r="E439" s="5" t="s">
        <v>29</v>
      </c>
      <c r="F439" s="5" t="s">
        <v>28</v>
      </c>
      <c r="G439" s="5" t="s">
        <v>15</v>
      </c>
      <c r="H439" s="6" t="s">
        <v>12</v>
      </c>
    </row>
    <row r="440" spans="2:9" x14ac:dyDescent="0.2">
      <c r="C440" s="4" t="s">
        <v>1006</v>
      </c>
      <c r="D440" s="5" t="s">
        <v>1007</v>
      </c>
      <c r="E440" s="5" t="s">
        <v>29</v>
      </c>
      <c r="F440" s="5" t="s">
        <v>33</v>
      </c>
      <c r="G440" s="5" t="s">
        <v>11</v>
      </c>
      <c r="H440" s="6" t="s">
        <v>12</v>
      </c>
    </row>
    <row r="441" spans="2:9" x14ac:dyDescent="0.2">
      <c r="C441" s="4" t="s">
        <v>1004</v>
      </c>
      <c r="D441" s="5" t="s">
        <v>1005</v>
      </c>
      <c r="E441" s="5" t="s">
        <v>38</v>
      </c>
      <c r="F441" s="5" t="s">
        <v>29</v>
      </c>
      <c r="G441" s="5" t="s">
        <v>112</v>
      </c>
      <c r="H441" s="6" t="s">
        <v>12</v>
      </c>
    </row>
    <row r="442" spans="2:9" x14ac:dyDescent="0.2">
      <c r="C442" s="4" t="s">
        <v>989</v>
      </c>
      <c r="D442" s="5" t="s">
        <v>990</v>
      </c>
      <c r="E442" s="5" t="s">
        <v>38</v>
      </c>
      <c r="F442" s="5" t="s">
        <v>43</v>
      </c>
      <c r="G442" s="5" t="s">
        <v>11</v>
      </c>
      <c r="H442" s="6" t="s">
        <v>12</v>
      </c>
    </row>
    <row r="443" spans="2:9" x14ac:dyDescent="0.2">
      <c r="C443" s="4" t="s">
        <v>1000</v>
      </c>
      <c r="D443" s="5" t="s">
        <v>1001</v>
      </c>
      <c r="E443" s="5" t="s">
        <v>43</v>
      </c>
      <c r="F443" s="5" t="s">
        <v>9</v>
      </c>
      <c r="G443" s="5" t="s">
        <v>25</v>
      </c>
      <c r="H443" s="6" t="s">
        <v>12</v>
      </c>
    </row>
    <row r="444" spans="2:9" x14ac:dyDescent="0.2">
      <c r="C444" s="4" t="s">
        <v>999</v>
      </c>
      <c r="D444" s="5" t="s">
        <v>119</v>
      </c>
      <c r="E444" s="5" t="s">
        <v>43</v>
      </c>
      <c r="F444" s="5" t="s">
        <v>15</v>
      </c>
      <c r="G444" s="5" t="s">
        <v>38</v>
      </c>
      <c r="H444" s="6" t="s">
        <v>12</v>
      </c>
      <c r="I444" s="53">
        <f>+COUNTIF(H430:H444,"*")</f>
        <v>15</v>
      </c>
    </row>
    <row r="445" spans="2:9" x14ac:dyDescent="0.2">
      <c r="D445" s="8"/>
      <c r="E445" s="26"/>
      <c r="F445" s="26"/>
      <c r="G445" s="26"/>
      <c r="H445" s="8"/>
    </row>
    <row r="446" spans="2:9" x14ac:dyDescent="0.2">
      <c r="B446" s="36" t="s">
        <v>1016</v>
      </c>
      <c r="C446" s="16" t="s">
        <v>1017</v>
      </c>
      <c r="D446" s="2" t="s">
        <v>2</v>
      </c>
      <c r="E446" s="2" t="s">
        <v>3</v>
      </c>
      <c r="F446" s="2" t="s">
        <v>4</v>
      </c>
      <c r="G446" s="2" t="s">
        <v>5</v>
      </c>
      <c r="H446" s="1" t="s">
        <v>6</v>
      </c>
    </row>
    <row r="447" spans="2:9" x14ac:dyDescent="0.2">
      <c r="C447" s="25" t="s">
        <v>1018</v>
      </c>
      <c r="D447" s="32" t="s">
        <v>1019</v>
      </c>
      <c r="E447" s="32" t="s">
        <v>33</v>
      </c>
      <c r="F447" s="32" t="s">
        <v>17</v>
      </c>
      <c r="G447" s="32" t="s">
        <v>11</v>
      </c>
      <c r="H447" s="33" t="s">
        <v>12</v>
      </c>
      <c r="I447" s="53">
        <f>+COUNTIF(H447,"*")</f>
        <v>1</v>
      </c>
    </row>
    <row r="448" spans="2:9" s="23" customFormat="1" x14ac:dyDescent="0.2">
      <c r="C448" s="37"/>
      <c r="D448" s="38"/>
      <c r="E448" s="38"/>
      <c r="F448" s="38"/>
      <c r="G448" s="38"/>
      <c r="H448" s="39"/>
    </row>
    <row r="450" spans="2:9" x14ac:dyDescent="0.2">
      <c r="B450" s="36" t="s">
        <v>65</v>
      </c>
      <c r="C450" s="16" t="s">
        <v>1020</v>
      </c>
      <c r="D450" s="2" t="s">
        <v>2</v>
      </c>
      <c r="E450" s="2" t="s">
        <v>3</v>
      </c>
      <c r="F450" s="2" t="s">
        <v>4</v>
      </c>
      <c r="G450" s="2" t="s">
        <v>5</v>
      </c>
      <c r="H450" s="1" t="s">
        <v>6</v>
      </c>
    </row>
    <row r="451" spans="2:9" x14ac:dyDescent="0.2">
      <c r="C451" s="17" t="s">
        <v>1042</v>
      </c>
      <c r="D451" s="5" t="s">
        <v>1043</v>
      </c>
      <c r="E451" s="5" t="s">
        <v>25</v>
      </c>
      <c r="F451" s="5" t="s">
        <v>10</v>
      </c>
      <c r="G451" s="5" t="s">
        <v>33</v>
      </c>
      <c r="H451" s="6" t="s">
        <v>12</v>
      </c>
    </row>
    <row r="452" spans="2:9" x14ac:dyDescent="0.2">
      <c r="C452" s="17" t="s">
        <v>1036</v>
      </c>
      <c r="D452" s="5" t="s">
        <v>1037</v>
      </c>
      <c r="E452" s="5" t="s">
        <v>9</v>
      </c>
      <c r="F452" s="5" t="s">
        <v>9</v>
      </c>
      <c r="G452" s="5" t="s">
        <v>33</v>
      </c>
      <c r="H452" s="6" t="s">
        <v>12</v>
      </c>
    </row>
    <row r="453" spans="2:9" x14ac:dyDescent="0.2">
      <c r="C453" s="17" t="s">
        <v>1025</v>
      </c>
      <c r="D453" s="5" t="s">
        <v>1026</v>
      </c>
      <c r="E453" s="5" t="s">
        <v>16</v>
      </c>
      <c r="F453" s="5" t="s">
        <v>9</v>
      </c>
      <c r="G453" s="5" t="s">
        <v>33</v>
      </c>
      <c r="H453" s="6" t="s">
        <v>12</v>
      </c>
    </row>
    <row r="454" spans="2:9" x14ac:dyDescent="0.2">
      <c r="C454" s="17" t="s">
        <v>1038</v>
      </c>
      <c r="D454" s="5" t="s">
        <v>1039</v>
      </c>
      <c r="E454" s="5" t="s">
        <v>16</v>
      </c>
      <c r="F454" s="5" t="s">
        <v>16</v>
      </c>
      <c r="G454" s="5" t="s">
        <v>33</v>
      </c>
      <c r="H454" s="6" t="s">
        <v>12</v>
      </c>
    </row>
    <row r="455" spans="2:9" x14ac:dyDescent="0.2">
      <c r="C455" s="17" t="s">
        <v>1044</v>
      </c>
      <c r="D455" s="5" t="s">
        <v>1045</v>
      </c>
      <c r="E455" s="5" t="s">
        <v>16</v>
      </c>
      <c r="F455" s="5" t="s">
        <v>112</v>
      </c>
      <c r="G455" s="5" t="s">
        <v>15</v>
      </c>
      <c r="H455" s="6" t="s">
        <v>12</v>
      </c>
    </row>
    <row r="456" spans="2:9" x14ac:dyDescent="0.2">
      <c r="C456" s="17" t="s">
        <v>1034</v>
      </c>
      <c r="D456" s="5" t="s">
        <v>1035</v>
      </c>
      <c r="E456" s="5" t="s">
        <v>16</v>
      </c>
      <c r="F456" s="5" t="s">
        <v>11</v>
      </c>
      <c r="G456" s="5" t="s">
        <v>33</v>
      </c>
      <c r="H456" s="6" t="s">
        <v>12</v>
      </c>
    </row>
    <row r="457" spans="2:9" x14ac:dyDescent="0.2">
      <c r="C457" s="17" t="s">
        <v>1040</v>
      </c>
      <c r="D457" s="5" t="s">
        <v>1041</v>
      </c>
      <c r="E457" s="5" t="s">
        <v>10</v>
      </c>
      <c r="F457" s="5" t="s">
        <v>9</v>
      </c>
      <c r="G457" s="5" t="s">
        <v>16</v>
      </c>
      <c r="H457" s="6" t="s">
        <v>12</v>
      </c>
    </row>
    <row r="458" spans="2:9" x14ac:dyDescent="0.2">
      <c r="C458" s="17" t="s">
        <v>1023</v>
      </c>
      <c r="D458" s="5" t="s">
        <v>1024</v>
      </c>
      <c r="E458" s="5" t="s">
        <v>30</v>
      </c>
      <c r="F458" s="5" t="s">
        <v>16</v>
      </c>
      <c r="G458" s="5" t="s">
        <v>29</v>
      </c>
      <c r="H458" s="6" t="s">
        <v>12</v>
      </c>
    </row>
    <row r="459" spans="2:9" x14ac:dyDescent="0.2">
      <c r="C459" s="17" t="s">
        <v>1031</v>
      </c>
      <c r="D459" s="5" t="s">
        <v>862</v>
      </c>
      <c r="E459" s="5" t="s">
        <v>22</v>
      </c>
      <c r="F459" s="5" t="s">
        <v>38</v>
      </c>
      <c r="G459" s="5" t="s">
        <v>28</v>
      </c>
      <c r="H459" s="6" t="s">
        <v>12</v>
      </c>
    </row>
    <row r="460" spans="2:9" x14ac:dyDescent="0.2">
      <c r="C460" s="17" t="s">
        <v>1029</v>
      </c>
      <c r="D460" s="5" t="s">
        <v>1030</v>
      </c>
      <c r="E460" s="5" t="s">
        <v>112</v>
      </c>
      <c r="F460" s="5" t="s">
        <v>64</v>
      </c>
      <c r="G460" s="5" t="s">
        <v>33</v>
      </c>
      <c r="H460" s="6" t="s">
        <v>12</v>
      </c>
    </row>
    <row r="461" spans="2:9" x14ac:dyDescent="0.2">
      <c r="C461" s="17" t="s">
        <v>1027</v>
      </c>
      <c r="D461" s="5" t="s">
        <v>1028</v>
      </c>
      <c r="E461" s="5" t="s">
        <v>61</v>
      </c>
      <c r="F461" s="5" t="s">
        <v>16</v>
      </c>
      <c r="G461" s="5" t="s">
        <v>16</v>
      </c>
      <c r="H461" s="6" t="s">
        <v>12</v>
      </c>
    </row>
    <row r="462" spans="2:9" x14ac:dyDescent="0.2">
      <c r="C462" s="17" t="s">
        <v>1021</v>
      </c>
      <c r="D462" s="5" t="s">
        <v>1022</v>
      </c>
      <c r="E462" s="5" t="s">
        <v>17</v>
      </c>
      <c r="F462" s="5" t="s">
        <v>16</v>
      </c>
      <c r="G462" s="5" t="s">
        <v>28</v>
      </c>
      <c r="H462" s="6" t="s">
        <v>12</v>
      </c>
    </row>
    <row r="463" spans="2:9" x14ac:dyDescent="0.2">
      <c r="C463" s="17" t="s">
        <v>1032</v>
      </c>
      <c r="D463" s="5" t="s">
        <v>1033</v>
      </c>
      <c r="E463" s="5" t="s">
        <v>17</v>
      </c>
      <c r="F463" s="5" t="s">
        <v>17</v>
      </c>
      <c r="G463" s="5" t="s">
        <v>15</v>
      </c>
      <c r="H463" s="6" t="s">
        <v>12</v>
      </c>
      <c r="I463" s="53">
        <f>+COUNTIF(H451:H463,"*")</f>
        <v>13</v>
      </c>
    </row>
    <row r="464" spans="2:9" x14ac:dyDescent="0.2">
      <c r="C464" s="18"/>
      <c r="D464" s="10"/>
      <c r="E464" s="10"/>
      <c r="F464" s="10"/>
      <c r="G464" s="10"/>
      <c r="H464" s="7"/>
    </row>
    <row r="466" spans="2:8" x14ac:dyDescent="0.2">
      <c r="B466" s="36" t="s">
        <v>1046</v>
      </c>
      <c r="C466" s="16" t="s">
        <v>1047</v>
      </c>
      <c r="D466" s="2" t="s">
        <v>2</v>
      </c>
      <c r="E466" s="2" t="s">
        <v>3</v>
      </c>
      <c r="F466" s="2" t="s">
        <v>4</v>
      </c>
      <c r="G466" s="2" t="s">
        <v>5</v>
      </c>
      <c r="H466" s="1" t="s">
        <v>6</v>
      </c>
    </row>
    <row r="467" spans="2:8" x14ac:dyDescent="0.2">
      <c r="C467" s="17" t="s">
        <v>1055</v>
      </c>
      <c r="D467" s="5" t="s">
        <v>1056</v>
      </c>
      <c r="E467" s="5" t="s">
        <v>9</v>
      </c>
      <c r="F467" s="5" t="s">
        <v>28</v>
      </c>
      <c r="G467" s="5" t="s">
        <v>11</v>
      </c>
      <c r="H467" s="6" t="s">
        <v>12</v>
      </c>
    </row>
    <row r="468" spans="2:8" x14ac:dyDescent="0.2">
      <c r="C468" s="17" t="s">
        <v>1064</v>
      </c>
      <c r="D468" s="5" t="s">
        <v>1065</v>
      </c>
      <c r="E468" s="5" t="s">
        <v>16</v>
      </c>
      <c r="F468" s="5" t="s">
        <v>28</v>
      </c>
      <c r="G468" s="5" t="s">
        <v>11</v>
      </c>
      <c r="H468" s="6" t="s">
        <v>12</v>
      </c>
    </row>
    <row r="469" spans="2:8" x14ac:dyDescent="0.2">
      <c r="C469" s="17" t="s">
        <v>1084</v>
      </c>
      <c r="D469" s="5" t="s">
        <v>1085</v>
      </c>
      <c r="E469" s="5" t="s">
        <v>16</v>
      </c>
      <c r="F469" s="5" t="s">
        <v>33</v>
      </c>
      <c r="G469" s="5" t="s">
        <v>11</v>
      </c>
      <c r="H469" s="6" t="s">
        <v>12</v>
      </c>
    </row>
    <row r="470" spans="2:8" x14ac:dyDescent="0.2">
      <c r="C470" s="17" t="s">
        <v>1090</v>
      </c>
      <c r="D470" s="5" t="s">
        <v>1091</v>
      </c>
      <c r="E470" s="5" t="s">
        <v>16</v>
      </c>
      <c r="F470" s="5" t="s">
        <v>61</v>
      </c>
      <c r="G470" s="5" t="s">
        <v>17</v>
      </c>
      <c r="H470" s="6" t="s">
        <v>12</v>
      </c>
    </row>
    <row r="471" spans="2:8" x14ac:dyDescent="0.2">
      <c r="C471" s="17" t="s">
        <v>1057</v>
      </c>
      <c r="D471" s="5" t="s">
        <v>82</v>
      </c>
      <c r="E471" s="5" t="s">
        <v>16</v>
      </c>
      <c r="F471" s="5" t="s">
        <v>17</v>
      </c>
      <c r="G471" s="5" t="s">
        <v>11</v>
      </c>
      <c r="H471" s="6" t="s">
        <v>12</v>
      </c>
    </row>
    <row r="472" spans="2:8" x14ac:dyDescent="0.2">
      <c r="C472" s="17" t="s">
        <v>1068</v>
      </c>
      <c r="D472" s="5" t="s">
        <v>1069</v>
      </c>
      <c r="E472" s="5" t="s">
        <v>10</v>
      </c>
      <c r="F472" s="5" t="s">
        <v>43</v>
      </c>
      <c r="G472" s="5" t="s">
        <v>33</v>
      </c>
      <c r="H472" s="6" t="s">
        <v>52</v>
      </c>
    </row>
    <row r="473" spans="2:8" x14ac:dyDescent="0.2">
      <c r="C473" s="17" t="s">
        <v>1088</v>
      </c>
      <c r="D473" s="5" t="s">
        <v>1089</v>
      </c>
      <c r="E473" s="5" t="s">
        <v>30</v>
      </c>
      <c r="F473" s="5" t="s">
        <v>15</v>
      </c>
      <c r="G473" s="5" t="s">
        <v>11</v>
      </c>
      <c r="H473" s="6" t="s">
        <v>12</v>
      </c>
    </row>
    <row r="474" spans="2:8" x14ac:dyDescent="0.2">
      <c r="C474" s="17" t="s">
        <v>1060</v>
      </c>
      <c r="D474" s="5" t="s">
        <v>1061</v>
      </c>
      <c r="E474" s="5" t="s">
        <v>15</v>
      </c>
      <c r="F474" s="5" t="s">
        <v>112</v>
      </c>
      <c r="G474" s="5" t="s">
        <v>25</v>
      </c>
      <c r="H474" s="6" t="s">
        <v>12</v>
      </c>
    </row>
    <row r="475" spans="2:8" x14ac:dyDescent="0.2">
      <c r="C475" s="17" t="s">
        <v>1076</v>
      </c>
      <c r="D475" s="5" t="s">
        <v>1077</v>
      </c>
      <c r="E475" s="5" t="s">
        <v>15</v>
      </c>
      <c r="F475" s="5" t="s">
        <v>29</v>
      </c>
      <c r="G475" s="5" t="s">
        <v>33</v>
      </c>
      <c r="H475" s="6" t="s">
        <v>12</v>
      </c>
    </row>
    <row r="476" spans="2:8" x14ac:dyDescent="0.2">
      <c r="C476" s="17" t="s">
        <v>1078</v>
      </c>
      <c r="D476" s="5" t="s">
        <v>1079</v>
      </c>
      <c r="E476" s="5" t="s">
        <v>15</v>
      </c>
      <c r="F476" s="5" t="s">
        <v>29</v>
      </c>
      <c r="G476" s="5" t="s">
        <v>11</v>
      </c>
      <c r="H476" s="6" t="s">
        <v>12</v>
      </c>
    </row>
    <row r="477" spans="2:8" x14ac:dyDescent="0.2">
      <c r="C477" s="17" t="s">
        <v>1066</v>
      </c>
      <c r="D477" s="5" t="s">
        <v>1067</v>
      </c>
      <c r="E477" s="5" t="s">
        <v>22</v>
      </c>
      <c r="F477" s="5" t="s">
        <v>28</v>
      </c>
      <c r="G477" s="5" t="s">
        <v>11</v>
      </c>
      <c r="H477" s="6" t="s">
        <v>12</v>
      </c>
    </row>
    <row r="478" spans="2:8" x14ac:dyDescent="0.2">
      <c r="C478" s="17" t="s">
        <v>1082</v>
      </c>
      <c r="D478" s="5" t="s">
        <v>1083</v>
      </c>
      <c r="E478" s="5" t="s">
        <v>22</v>
      </c>
      <c r="F478" s="5" t="s">
        <v>33</v>
      </c>
      <c r="G478" s="5" t="s">
        <v>33</v>
      </c>
      <c r="H478" s="6" t="s">
        <v>12</v>
      </c>
    </row>
    <row r="479" spans="2:8" x14ac:dyDescent="0.2">
      <c r="C479" s="17" t="s">
        <v>1080</v>
      </c>
      <c r="D479" s="5" t="s">
        <v>1081</v>
      </c>
      <c r="E479" s="5" t="s">
        <v>28</v>
      </c>
      <c r="F479" s="5" t="s">
        <v>28</v>
      </c>
      <c r="G479" s="5" t="s">
        <v>9</v>
      </c>
      <c r="H479" s="6" t="s">
        <v>12</v>
      </c>
    </row>
    <row r="480" spans="2:8" x14ac:dyDescent="0.2">
      <c r="C480" s="17" t="s">
        <v>1072</v>
      </c>
      <c r="D480" s="5" t="s">
        <v>1073</v>
      </c>
      <c r="E480" s="5" t="s">
        <v>33</v>
      </c>
      <c r="F480" s="5" t="s">
        <v>30</v>
      </c>
      <c r="G480" s="5" t="s">
        <v>38</v>
      </c>
      <c r="H480" s="6" t="s">
        <v>12</v>
      </c>
    </row>
    <row r="481" spans="2:9" x14ac:dyDescent="0.2">
      <c r="C481" s="17" t="s">
        <v>1062</v>
      </c>
      <c r="D481" s="5" t="s">
        <v>1063</v>
      </c>
      <c r="E481" s="5" t="s">
        <v>33</v>
      </c>
      <c r="F481" s="5" t="s">
        <v>43</v>
      </c>
      <c r="G481" s="5" t="s">
        <v>33</v>
      </c>
      <c r="H481" s="6" t="s">
        <v>12</v>
      </c>
    </row>
    <row r="482" spans="2:9" x14ac:dyDescent="0.2">
      <c r="C482" s="17" t="s">
        <v>1070</v>
      </c>
      <c r="D482" s="5" t="s">
        <v>1071</v>
      </c>
      <c r="E482" s="5" t="s">
        <v>33</v>
      </c>
      <c r="F482" s="5" t="s">
        <v>43</v>
      </c>
      <c r="G482" s="5" t="s">
        <v>30</v>
      </c>
      <c r="H482" s="6" t="s">
        <v>12</v>
      </c>
    </row>
    <row r="483" spans="2:9" x14ac:dyDescent="0.2">
      <c r="C483" s="17" t="s">
        <v>1050</v>
      </c>
      <c r="D483" s="5" t="s">
        <v>1051</v>
      </c>
      <c r="E483" s="5" t="s">
        <v>17</v>
      </c>
      <c r="F483" s="5" t="s">
        <v>25</v>
      </c>
      <c r="G483" s="5" t="s">
        <v>11</v>
      </c>
      <c r="H483" s="6" t="s">
        <v>12</v>
      </c>
    </row>
    <row r="484" spans="2:9" x14ac:dyDescent="0.2">
      <c r="C484" s="17" t="s">
        <v>1054</v>
      </c>
      <c r="D484" s="5" t="s">
        <v>657</v>
      </c>
      <c r="E484" s="5" t="s">
        <v>17</v>
      </c>
      <c r="F484" s="5" t="s">
        <v>16</v>
      </c>
      <c r="G484" s="5" t="s">
        <v>33</v>
      </c>
      <c r="H484" s="6" t="s">
        <v>12</v>
      </c>
    </row>
    <row r="485" spans="2:9" x14ac:dyDescent="0.2">
      <c r="C485" s="17" t="s">
        <v>1052</v>
      </c>
      <c r="D485" s="5" t="s">
        <v>1053</v>
      </c>
      <c r="E485" s="5" t="s">
        <v>17</v>
      </c>
      <c r="F485" s="5" t="s">
        <v>33</v>
      </c>
      <c r="G485" s="5" t="s">
        <v>11</v>
      </c>
      <c r="H485" s="6" t="s">
        <v>12</v>
      </c>
    </row>
    <row r="486" spans="2:9" x14ac:dyDescent="0.2">
      <c r="C486" s="17" t="s">
        <v>1048</v>
      </c>
      <c r="D486" s="5" t="s">
        <v>1049</v>
      </c>
      <c r="E486" s="5" t="s">
        <v>17</v>
      </c>
      <c r="F486" s="5" t="s">
        <v>38</v>
      </c>
      <c r="G486" s="5" t="s">
        <v>38</v>
      </c>
      <c r="H486" s="6" t="s">
        <v>12</v>
      </c>
    </row>
    <row r="487" spans="2:9" x14ac:dyDescent="0.2">
      <c r="C487" s="17" t="s">
        <v>1074</v>
      </c>
      <c r="D487" s="5" t="s">
        <v>1075</v>
      </c>
      <c r="E487" s="5" t="s">
        <v>29</v>
      </c>
      <c r="F487" s="5" t="s">
        <v>15</v>
      </c>
      <c r="G487" s="5" t="s">
        <v>11</v>
      </c>
      <c r="H487" s="6" t="s">
        <v>12</v>
      </c>
    </row>
    <row r="488" spans="2:9" x14ac:dyDescent="0.2">
      <c r="C488" s="17" t="s">
        <v>1058</v>
      </c>
      <c r="D488" s="5" t="s">
        <v>1059</v>
      </c>
      <c r="E488" s="5" t="s">
        <v>43</v>
      </c>
      <c r="F488" s="5" t="s">
        <v>16</v>
      </c>
      <c r="G488" s="5" t="s">
        <v>25</v>
      </c>
      <c r="H488" s="6" t="s">
        <v>12</v>
      </c>
    </row>
    <row r="489" spans="2:9" x14ac:dyDescent="0.2">
      <c r="C489" s="17" t="s">
        <v>1086</v>
      </c>
      <c r="D489" s="5" t="s">
        <v>1087</v>
      </c>
      <c r="E489" s="5" t="s">
        <v>43</v>
      </c>
      <c r="F489" s="5" t="s">
        <v>16</v>
      </c>
      <c r="G489" s="5" t="s">
        <v>28</v>
      </c>
      <c r="H489" s="6" t="s">
        <v>12</v>
      </c>
      <c r="I489" s="53">
        <f>+COUNTIF(H467:H489,"*")</f>
        <v>23</v>
      </c>
    </row>
    <row r="492" spans="2:9" x14ac:dyDescent="0.2">
      <c r="B492" s="36" t="s">
        <v>1092</v>
      </c>
      <c r="C492" s="16" t="s">
        <v>1093</v>
      </c>
      <c r="D492" s="2" t="s">
        <v>2</v>
      </c>
      <c r="E492" s="2" t="s">
        <v>3</v>
      </c>
      <c r="F492" s="2" t="s">
        <v>4</v>
      </c>
      <c r="G492" s="2" t="s">
        <v>5</v>
      </c>
      <c r="H492" s="1" t="s">
        <v>6</v>
      </c>
    </row>
    <row r="493" spans="2:9" x14ac:dyDescent="0.2">
      <c r="C493" s="17" t="s">
        <v>1134</v>
      </c>
      <c r="D493" s="5" t="s">
        <v>1135</v>
      </c>
      <c r="E493" s="5" t="s">
        <v>25</v>
      </c>
      <c r="F493" s="5" t="s">
        <v>38</v>
      </c>
      <c r="G493" s="5" t="s">
        <v>38</v>
      </c>
      <c r="H493" s="6" t="s">
        <v>12</v>
      </c>
    </row>
    <row r="494" spans="2:9" x14ac:dyDescent="0.2">
      <c r="C494" s="17" t="s">
        <v>1104</v>
      </c>
      <c r="D494" s="5" t="s">
        <v>1105</v>
      </c>
      <c r="E494" s="5" t="s">
        <v>25</v>
      </c>
      <c r="F494" s="5" t="s">
        <v>45</v>
      </c>
      <c r="G494" s="5" t="s">
        <v>11</v>
      </c>
      <c r="H494" s="6" t="s">
        <v>12</v>
      </c>
    </row>
    <row r="495" spans="2:9" x14ac:dyDescent="0.2">
      <c r="C495" s="17" t="s">
        <v>1132</v>
      </c>
      <c r="D495" s="5" t="s">
        <v>1133</v>
      </c>
      <c r="E495" s="5" t="s">
        <v>9</v>
      </c>
      <c r="F495" s="5" t="s">
        <v>10</v>
      </c>
      <c r="G495" s="5" t="s">
        <v>33</v>
      </c>
      <c r="H495" s="6" t="s">
        <v>12</v>
      </c>
    </row>
    <row r="496" spans="2:9" x14ac:dyDescent="0.2">
      <c r="C496" s="17" t="s">
        <v>1128</v>
      </c>
      <c r="D496" s="5" t="s">
        <v>1129</v>
      </c>
      <c r="E496" s="5" t="s">
        <v>10</v>
      </c>
      <c r="F496" s="5" t="s">
        <v>17</v>
      </c>
      <c r="G496" s="5" t="s">
        <v>11</v>
      </c>
      <c r="H496" s="6" t="s">
        <v>12</v>
      </c>
    </row>
    <row r="497" spans="3:8" x14ac:dyDescent="0.2">
      <c r="C497" s="17" t="s">
        <v>1108</v>
      </c>
      <c r="D497" s="5" t="s">
        <v>1109</v>
      </c>
      <c r="E497" s="5" t="s">
        <v>30</v>
      </c>
      <c r="F497" s="5" t="s">
        <v>25</v>
      </c>
      <c r="G497" s="5" t="s">
        <v>45</v>
      </c>
      <c r="H497" s="6" t="s">
        <v>12</v>
      </c>
    </row>
    <row r="498" spans="3:8" ht="12" customHeight="1" x14ac:dyDescent="0.2">
      <c r="C498" s="17" t="s">
        <v>1114</v>
      </c>
      <c r="D498" s="5" t="s">
        <v>1115</v>
      </c>
      <c r="E498" s="5" t="s">
        <v>15</v>
      </c>
      <c r="F498" s="5" t="s">
        <v>25</v>
      </c>
      <c r="G498" s="5" t="s">
        <v>11</v>
      </c>
      <c r="H498" s="6" t="s">
        <v>12</v>
      </c>
    </row>
    <row r="499" spans="3:8" x14ac:dyDescent="0.2">
      <c r="C499" s="17" t="s">
        <v>2724</v>
      </c>
      <c r="D499" s="5" t="s">
        <v>2727</v>
      </c>
      <c r="E499" s="5" t="s">
        <v>15</v>
      </c>
      <c r="F499" s="5" t="s">
        <v>16</v>
      </c>
      <c r="G499" s="5" t="s">
        <v>33</v>
      </c>
      <c r="H499" s="6" t="s">
        <v>2730</v>
      </c>
    </row>
    <row r="500" spans="3:8" x14ac:dyDescent="0.2">
      <c r="C500" s="17" t="s">
        <v>1110</v>
      </c>
      <c r="D500" s="5" t="s">
        <v>1111</v>
      </c>
      <c r="E500" s="5" t="s">
        <v>22</v>
      </c>
      <c r="F500" s="5" t="s">
        <v>33</v>
      </c>
      <c r="G500" s="5" t="s">
        <v>33</v>
      </c>
      <c r="H500" s="6" t="s">
        <v>12</v>
      </c>
    </row>
    <row r="501" spans="3:8" x14ac:dyDescent="0.2">
      <c r="C501" s="17" t="s">
        <v>1126</v>
      </c>
      <c r="D501" s="5" t="s">
        <v>1127</v>
      </c>
      <c r="E501" s="5" t="s">
        <v>22</v>
      </c>
      <c r="F501" s="5" t="s">
        <v>29</v>
      </c>
      <c r="G501" s="5" t="s">
        <v>43</v>
      </c>
      <c r="H501" s="6" t="s">
        <v>12</v>
      </c>
    </row>
    <row r="502" spans="3:8" x14ac:dyDescent="0.2">
      <c r="C502" s="17" t="s">
        <v>1094</v>
      </c>
      <c r="D502" s="5" t="s">
        <v>1095</v>
      </c>
      <c r="E502" s="5" t="s">
        <v>44</v>
      </c>
      <c r="F502" s="5" t="s">
        <v>15</v>
      </c>
      <c r="G502" s="5" t="s">
        <v>38</v>
      </c>
      <c r="H502" s="6" t="s">
        <v>52</v>
      </c>
    </row>
    <row r="503" spans="3:8" x14ac:dyDescent="0.2">
      <c r="C503" s="17" t="s">
        <v>1120</v>
      </c>
      <c r="D503" s="5" t="s">
        <v>1121</v>
      </c>
      <c r="E503" s="5" t="s">
        <v>28</v>
      </c>
      <c r="F503" s="5" t="s">
        <v>15</v>
      </c>
      <c r="G503" s="5" t="s">
        <v>29</v>
      </c>
      <c r="H503" s="6" t="s">
        <v>12</v>
      </c>
    </row>
    <row r="504" spans="3:8" x14ac:dyDescent="0.2">
      <c r="C504" s="17" t="s">
        <v>3228</v>
      </c>
      <c r="D504" s="5" t="s">
        <v>337</v>
      </c>
      <c r="E504" s="5" t="s">
        <v>28</v>
      </c>
      <c r="F504" s="5" t="s">
        <v>33</v>
      </c>
      <c r="G504" s="5" t="s">
        <v>16</v>
      </c>
      <c r="H504" s="6" t="s">
        <v>2730</v>
      </c>
    </row>
    <row r="505" spans="3:8" x14ac:dyDescent="0.2">
      <c r="C505" s="17" t="s">
        <v>1098</v>
      </c>
      <c r="D505" s="5" t="s">
        <v>1099</v>
      </c>
      <c r="E505" s="5" t="s">
        <v>33</v>
      </c>
      <c r="F505" s="5" t="s">
        <v>28</v>
      </c>
      <c r="G505" s="5" t="s">
        <v>25</v>
      </c>
      <c r="H505" s="6" t="s">
        <v>12</v>
      </c>
    </row>
    <row r="506" spans="3:8" x14ac:dyDescent="0.2">
      <c r="C506" s="17" t="s">
        <v>1136</v>
      </c>
      <c r="D506" s="5" t="s">
        <v>1137</v>
      </c>
      <c r="E506" s="5" t="s">
        <v>33</v>
      </c>
      <c r="F506" s="5" t="s">
        <v>45</v>
      </c>
      <c r="G506" s="5" t="s">
        <v>38</v>
      </c>
      <c r="H506" s="6" t="s">
        <v>12</v>
      </c>
    </row>
    <row r="507" spans="3:8" x14ac:dyDescent="0.2">
      <c r="C507" s="17" t="s">
        <v>1112</v>
      </c>
      <c r="D507" s="5" t="s">
        <v>1113</v>
      </c>
      <c r="E507" s="5" t="s">
        <v>61</v>
      </c>
      <c r="F507" s="5" t="s">
        <v>22</v>
      </c>
      <c r="G507" s="5" t="s">
        <v>10</v>
      </c>
      <c r="H507" s="6" t="s">
        <v>12</v>
      </c>
    </row>
    <row r="508" spans="3:8" x14ac:dyDescent="0.2">
      <c r="C508" s="17" t="s">
        <v>1106</v>
      </c>
      <c r="D508" s="5" t="s">
        <v>1107</v>
      </c>
      <c r="E508" s="5" t="s">
        <v>17</v>
      </c>
      <c r="F508" s="5" t="s">
        <v>25</v>
      </c>
      <c r="G508" s="5" t="s">
        <v>28</v>
      </c>
      <c r="H508" s="6" t="s">
        <v>12</v>
      </c>
    </row>
    <row r="509" spans="3:8" x14ac:dyDescent="0.2">
      <c r="C509" s="17" t="s">
        <v>2726</v>
      </c>
      <c r="D509" s="5" t="s">
        <v>2729</v>
      </c>
      <c r="E509" s="5" t="s">
        <v>17</v>
      </c>
      <c r="F509" s="5" t="s">
        <v>15</v>
      </c>
      <c r="G509" s="5" t="s">
        <v>11</v>
      </c>
      <c r="H509" s="6" t="s">
        <v>2730</v>
      </c>
    </row>
    <row r="510" spans="3:8" x14ac:dyDescent="0.2">
      <c r="C510" s="17" t="s">
        <v>1100</v>
      </c>
      <c r="D510" s="5" t="s">
        <v>1101</v>
      </c>
      <c r="E510" s="5" t="s">
        <v>17</v>
      </c>
      <c r="F510" s="5" t="s">
        <v>33</v>
      </c>
      <c r="G510" s="5" t="s">
        <v>9</v>
      </c>
      <c r="H510" s="6" t="s">
        <v>12</v>
      </c>
    </row>
    <row r="511" spans="3:8" x14ac:dyDescent="0.2">
      <c r="C511" s="17" t="s">
        <v>2725</v>
      </c>
      <c r="D511" s="5" t="s">
        <v>2728</v>
      </c>
      <c r="E511" s="5" t="s">
        <v>17</v>
      </c>
      <c r="F511" s="5" t="s">
        <v>17</v>
      </c>
      <c r="G511" s="5" t="s">
        <v>33</v>
      </c>
      <c r="H511" s="6" t="s">
        <v>2730</v>
      </c>
    </row>
    <row r="512" spans="3:8" x14ac:dyDescent="0.2">
      <c r="C512" s="17" t="s">
        <v>1122</v>
      </c>
      <c r="D512" s="5" t="s">
        <v>1123</v>
      </c>
      <c r="E512" s="5" t="s">
        <v>17</v>
      </c>
      <c r="F512" s="5" t="s">
        <v>38</v>
      </c>
      <c r="G512" s="5" t="s">
        <v>33</v>
      </c>
      <c r="H512" s="6" t="s">
        <v>12</v>
      </c>
    </row>
    <row r="513" spans="2:9" x14ac:dyDescent="0.2">
      <c r="C513" s="17" t="s">
        <v>1102</v>
      </c>
      <c r="D513" s="5" t="s">
        <v>1103</v>
      </c>
      <c r="E513" s="5" t="s">
        <v>64</v>
      </c>
      <c r="F513" s="5" t="s">
        <v>43</v>
      </c>
      <c r="G513" s="5" t="s">
        <v>277</v>
      </c>
      <c r="H513" s="6" t="s">
        <v>12</v>
      </c>
    </row>
    <row r="514" spans="2:9" x14ac:dyDescent="0.2">
      <c r="C514" s="17" t="s">
        <v>1130</v>
      </c>
      <c r="D514" s="5" t="s">
        <v>1131</v>
      </c>
      <c r="E514" s="5" t="s">
        <v>29</v>
      </c>
      <c r="F514" s="5" t="s">
        <v>16</v>
      </c>
      <c r="G514" s="5" t="s">
        <v>11</v>
      </c>
      <c r="H514" s="6" t="s">
        <v>12</v>
      </c>
    </row>
    <row r="515" spans="2:9" x14ac:dyDescent="0.2">
      <c r="C515" s="17" t="s">
        <v>1116</v>
      </c>
      <c r="D515" s="5" t="s">
        <v>1117</v>
      </c>
      <c r="E515" s="5" t="s">
        <v>29</v>
      </c>
      <c r="F515" s="5" t="s">
        <v>38</v>
      </c>
      <c r="G515" s="5" t="s">
        <v>112</v>
      </c>
      <c r="H515" s="6" t="s">
        <v>12</v>
      </c>
    </row>
    <row r="516" spans="2:9" x14ac:dyDescent="0.2">
      <c r="C516" s="17" t="s">
        <v>1118</v>
      </c>
      <c r="D516" s="5" t="s">
        <v>1119</v>
      </c>
      <c r="E516" s="5" t="s">
        <v>38</v>
      </c>
      <c r="F516" s="5" t="s">
        <v>17</v>
      </c>
      <c r="G516" s="5" t="s">
        <v>33</v>
      </c>
      <c r="H516" s="6" t="s">
        <v>12</v>
      </c>
    </row>
    <row r="517" spans="2:9" x14ac:dyDescent="0.2">
      <c r="C517" s="17" t="s">
        <v>1124</v>
      </c>
      <c r="D517" s="5" t="s">
        <v>1125</v>
      </c>
      <c r="E517" s="5" t="s">
        <v>38</v>
      </c>
      <c r="F517" s="5" t="s">
        <v>45</v>
      </c>
      <c r="G517" s="5" t="s">
        <v>25</v>
      </c>
      <c r="H517" s="6" t="s">
        <v>12</v>
      </c>
    </row>
    <row r="518" spans="2:9" x14ac:dyDescent="0.2">
      <c r="C518" s="17" t="s">
        <v>1096</v>
      </c>
      <c r="D518" s="5" t="s">
        <v>1097</v>
      </c>
      <c r="E518" s="5" t="s">
        <v>43</v>
      </c>
      <c r="F518" s="5" t="s">
        <v>38</v>
      </c>
      <c r="G518" s="5" t="s">
        <v>29</v>
      </c>
      <c r="H518" s="6" t="s">
        <v>12</v>
      </c>
      <c r="I518" s="53">
        <f>+COUNTIF(H493:H518,"*")</f>
        <v>26</v>
      </c>
    </row>
    <row r="519" spans="2:9" x14ac:dyDescent="0.2">
      <c r="C519" s="18"/>
      <c r="D519" s="10"/>
      <c r="E519" s="10"/>
      <c r="F519" s="10"/>
      <c r="G519" s="10"/>
      <c r="H519" s="7"/>
    </row>
    <row r="520" spans="2:9" ht="15" x14ac:dyDescent="0.2">
      <c r="D520" s="24"/>
      <c r="E520" s="83"/>
      <c r="F520" s="83"/>
      <c r="G520" s="83"/>
      <c r="H520" s="24"/>
    </row>
    <row r="521" spans="2:9" x14ac:dyDescent="0.2">
      <c r="B521" s="86" t="s">
        <v>1138</v>
      </c>
      <c r="C521" s="16" t="s">
        <v>1139</v>
      </c>
      <c r="D521" s="2" t="s">
        <v>2</v>
      </c>
      <c r="E521" s="2" t="s">
        <v>3</v>
      </c>
      <c r="F521" s="2" t="s">
        <v>4</v>
      </c>
      <c r="G521" s="2" t="s">
        <v>5</v>
      </c>
      <c r="H521" s="1" t="s">
        <v>6</v>
      </c>
    </row>
    <row r="522" spans="2:9" x14ac:dyDescent="0.2">
      <c r="C522" s="4" t="s">
        <v>1146</v>
      </c>
      <c r="D522" s="5" t="s">
        <v>1147</v>
      </c>
      <c r="E522" s="5" t="s">
        <v>25</v>
      </c>
      <c r="F522" s="5" t="s">
        <v>38</v>
      </c>
      <c r="G522" s="5" t="s">
        <v>38</v>
      </c>
      <c r="H522" s="34" t="s">
        <v>12</v>
      </c>
    </row>
    <row r="523" spans="2:9" x14ac:dyDescent="0.2">
      <c r="C523" s="4" t="s">
        <v>1148</v>
      </c>
      <c r="D523" s="5" t="s">
        <v>1149</v>
      </c>
      <c r="E523" s="5" t="s">
        <v>16</v>
      </c>
      <c r="F523" s="5" t="s">
        <v>28</v>
      </c>
      <c r="G523" s="5" t="s">
        <v>11</v>
      </c>
      <c r="H523" s="34" t="s">
        <v>12</v>
      </c>
    </row>
    <row r="524" spans="2:9" s="23" customFormat="1" x14ac:dyDescent="0.2">
      <c r="C524" s="25" t="s">
        <v>1526</v>
      </c>
      <c r="D524" s="32" t="s">
        <v>1527</v>
      </c>
      <c r="E524" s="32" t="s">
        <v>10</v>
      </c>
      <c r="F524" s="32" t="s">
        <v>17</v>
      </c>
      <c r="G524" s="32" t="s">
        <v>29</v>
      </c>
      <c r="H524" s="35" t="s">
        <v>12</v>
      </c>
      <c r="I524" s="54"/>
    </row>
    <row r="525" spans="2:9" x14ac:dyDescent="0.2">
      <c r="C525" s="4" t="s">
        <v>1152</v>
      </c>
      <c r="D525" s="5" t="s">
        <v>171</v>
      </c>
      <c r="E525" s="5" t="s">
        <v>22</v>
      </c>
      <c r="F525" s="5" t="s">
        <v>112</v>
      </c>
      <c r="G525" s="5" t="s">
        <v>51</v>
      </c>
      <c r="H525" s="34" t="s">
        <v>12</v>
      </c>
    </row>
    <row r="526" spans="2:9" x14ac:dyDescent="0.2">
      <c r="C526" s="4" t="s">
        <v>1150</v>
      </c>
      <c r="D526" s="5" t="s">
        <v>1151</v>
      </c>
      <c r="E526" s="5" t="s">
        <v>22</v>
      </c>
      <c r="F526" s="5" t="s">
        <v>33</v>
      </c>
      <c r="G526" s="5" t="s">
        <v>33</v>
      </c>
      <c r="H526" s="34" t="s">
        <v>12</v>
      </c>
    </row>
    <row r="527" spans="2:9" s="23" customFormat="1" x14ac:dyDescent="0.2">
      <c r="C527" s="25" t="s">
        <v>1544</v>
      </c>
      <c r="D527" s="32" t="s">
        <v>1545</v>
      </c>
      <c r="E527" s="32" t="s">
        <v>22</v>
      </c>
      <c r="F527" s="32" t="s">
        <v>29</v>
      </c>
      <c r="G527" s="32" t="s">
        <v>30</v>
      </c>
      <c r="H527" s="35" t="s">
        <v>12</v>
      </c>
      <c r="I527" s="54"/>
    </row>
    <row r="528" spans="2:9" x14ac:dyDescent="0.2">
      <c r="C528" s="4" t="s">
        <v>1166</v>
      </c>
      <c r="D528" s="5" t="s">
        <v>118</v>
      </c>
      <c r="E528" s="5" t="s">
        <v>28</v>
      </c>
      <c r="F528" s="5" t="s">
        <v>16</v>
      </c>
      <c r="G528" s="5" t="s">
        <v>112</v>
      </c>
      <c r="H528" s="34" t="s">
        <v>12</v>
      </c>
    </row>
    <row r="529" spans="2:9" x14ac:dyDescent="0.2">
      <c r="C529" s="4" t="s">
        <v>1153</v>
      </c>
      <c r="D529" s="5" t="s">
        <v>1154</v>
      </c>
      <c r="E529" s="5" t="s">
        <v>28</v>
      </c>
      <c r="F529" s="5" t="s">
        <v>10</v>
      </c>
      <c r="G529" s="5" t="s">
        <v>112</v>
      </c>
      <c r="H529" s="34" t="s">
        <v>12</v>
      </c>
    </row>
    <row r="530" spans="2:9" x14ac:dyDescent="0.2">
      <c r="C530" s="4" t="s">
        <v>1155</v>
      </c>
      <c r="D530" s="5" t="s">
        <v>1156</v>
      </c>
      <c r="E530" s="5" t="s">
        <v>28</v>
      </c>
      <c r="F530" s="5" t="s">
        <v>28</v>
      </c>
      <c r="G530" s="5" t="s">
        <v>33</v>
      </c>
      <c r="H530" s="34" t="s">
        <v>12</v>
      </c>
    </row>
    <row r="531" spans="2:9" x14ac:dyDescent="0.2">
      <c r="C531" s="4" t="s">
        <v>1159</v>
      </c>
      <c r="D531" s="5" t="s">
        <v>1160</v>
      </c>
      <c r="E531" s="5" t="s">
        <v>28</v>
      </c>
      <c r="F531" s="5" t="s">
        <v>33</v>
      </c>
      <c r="G531" s="5" t="s">
        <v>9</v>
      </c>
      <c r="H531" s="34" t="s">
        <v>12</v>
      </c>
    </row>
    <row r="532" spans="2:9" s="23" customFormat="1" x14ac:dyDescent="0.2">
      <c r="C532" s="25" t="s">
        <v>1171</v>
      </c>
      <c r="D532" s="32" t="s">
        <v>1172</v>
      </c>
      <c r="E532" s="32" t="s">
        <v>28</v>
      </c>
      <c r="F532" s="32" t="s">
        <v>17</v>
      </c>
      <c r="G532" s="32" t="s">
        <v>33</v>
      </c>
      <c r="H532" s="35" t="s">
        <v>12</v>
      </c>
      <c r="I532" s="54"/>
    </row>
    <row r="533" spans="2:9" s="23" customFormat="1" x14ac:dyDescent="0.2">
      <c r="C533" s="25" t="s">
        <v>1157</v>
      </c>
      <c r="D533" s="32" t="s">
        <v>1158</v>
      </c>
      <c r="E533" s="32" t="s">
        <v>28</v>
      </c>
      <c r="F533" s="32" t="s">
        <v>38</v>
      </c>
      <c r="G533" s="32" t="s">
        <v>33</v>
      </c>
      <c r="H533" s="35" t="s">
        <v>12</v>
      </c>
      <c r="I533" s="54"/>
    </row>
    <row r="534" spans="2:9" s="23" customFormat="1" x14ac:dyDescent="0.2">
      <c r="C534" s="25" t="s">
        <v>1161</v>
      </c>
      <c r="D534" s="32" t="s">
        <v>617</v>
      </c>
      <c r="E534" s="32" t="s">
        <v>17</v>
      </c>
      <c r="F534" s="32" t="s">
        <v>16</v>
      </c>
      <c r="G534" s="32" t="s">
        <v>33</v>
      </c>
      <c r="H534" s="35" t="s">
        <v>12</v>
      </c>
      <c r="I534" s="54"/>
    </row>
    <row r="535" spans="2:9" s="23" customFormat="1" x14ac:dyDescent="0.2">
      <c r="C535" s="25" t="s">
        <v>1169</v>
      </c>
      <c r="D535" s="32" t="s">
        <v>1170</v>
      </c>
      <c r="E535" s="32" t="s">
        <v>29</v>
      </c>
      <c r="F535" s="32" t="s">
        <v>22</v>
      </c>
      <c r="G535" s="32" t="s">
        <v>25</v>
      </c>
      <c r="H535" s="35" t="s">
        <v>12</v>
      </c>
      <c r="I535" s="54"/>
    </row>
    <row r="536" spans="2:9" s="23" customFormat="1" x14ac:dyDescent="0.2">
      <c r="C536" s="25" t="s">
        <v>1167</v>
      </c>
      <c r="D536" s="32" t="s">
        <v>1168</v>
      </c>
      <c r="E536" s="32" t="s">
        <v>29</v>
      </c>
      <c r="F536" s="32" t="s">
        <v>61</v>
      </c>
      <c r="G536" s="32" t="s">
        <v>43</v>
      </c>
      <c r="H536" s="35" t="s">
        <v>12</v>
      </c>
      <c r="I536" s="56"/>
    </row>
    <row r="537" spans="2:9" s="23" customFormat="1" x14ac:dyDescent="0.2">
      <c r="C537" s="25" t="s">
        <v>1144</v>
      </c>
      <c r="D537" s="32" t="s">
        <v>1145</v>
      </c>
      <c r="E537" s="32" t="s">
        <v>38</v>
      </c>
      <c r="F537" s="32" t="s">
        <v>43</v>
      </c>
      <c r="G537" s="32" t="s">
        <v>16</v>
      </c>
      <c r="H537" s="35" t="s">
        <v>12</v>
      </c>
      <c r="I537" s="54"/>
    </row>
    <row r="538" spans="2:9" x14ac:dyDescent="0.2">
      <c r="C538" s="4" t="s">
        <v>1162</v>
      </c>
      <c r="D538" s="5" t="s">
        <v>1163</v>
      </c>
      <c r="E538" s="5" t="s">
        <v>45</v>
      </c>
      <c r="F538" s="5" t="s">
        <v>9</v>
      </c>
      <c r="G538" s="5" t="s">
        <v>33</v>
      </c>
      <c r="H538" s="34" t="s">
        <v>12</v>
      </c>
    </row>
    <row r="539" spans="2:9" x14ac:dyDescent="0.2">
      <c r="C539" s="4" t="s">
        <v>1140</v>
      </c>
      <c r="D539" s="5" t="s">
        <v>1141</v>
      </c>
      <c r="E539" s="5" t="s">
        <v>45</v>
      </c>
      <c r="F539" s="5" t="s">
        <v>16</v>
      </c>
      <c r="G539" s="5" t="s">
        <v>33</v>
      </c>
      <c r="H539" s="34" t="s">
        <v>12</v>
      </c>
    </row>
    <row r="540" spans="2:9" x14ac:dyDescent="0.2">
      <c r="C540" s="4" t="s">
        <v>1142</v>
      </c>
      <c r="D540" s="5" t="s">
        <v>1143</v>
      </c>
      <c r="E540" s="5" t="s">
        <v>43</v>
      </c>
      <c r="F540" s="5" t="s">
        <v>9</v>
      </c>
      <c r="G540" s="5" t="s">
        <v>33</v>
      </c>
      <c r="H540" s="34" t="s">
        <v>12</v>
      </c>
    </row>
    <row r="541" spans="2:9" x14ac:dyDescent="0.2">
      <c r="C541" s="4" t="s">
        <v>1164</v>
      </c>
      <c r="D541" s="5" t="s">
        <v>1165</v>
      </c>
      <c r="E541" s="5" t="s">
        <v>43</v>
      </c>
      <c r="F541" s="5" t="s">
        <v>44</v>
      </c>
      <c r="G541" s="5" t="s">
        <v>11</v>
      </c>
      <c r="H541" s="34" t="s">
        <v>12</v>
      </c>
      <c r="I541" s="53">
        <f>+COUNTIF(H522:H541,"*")</f>
        <v>20</v>
      </c>
    </row>
    <row r="542" spans="2:9" x14ac:dyDescent="0.2">
      <c r="C542" s="9"/>
      <c r="D542" s="10"/>
      <c r="E542" s="10"/>
      <c r="F542" s="10"/>
      <c r="G542" s="10"/>
      <c r="H542" s="95"/>
    </row>
    <row r="544" spans="2:9" x14ac:dyDescent="0.2">
      <c r="B544" s="86" t="s">
        <v>1173</v>
      </c>
      <c r="C544" s="16" t="s">
        <v>1174</v>
      </c>
      <c r="D544" s="2" t="s">
        <v>2</v>
      </c>
      <c r="E544" s="2" t="s">
        <v>3</v>
      </c>
      <c r="F544" s="2" t="s">
        <v>4</v>
      </c>
      <c r="G544" s="2" t="s">
        <v>5</v>
      </c>
      <c r="H544" s="1" t="s">
        <v>6</v>
      </c>
    </row>
    <row r="545" spans="1:9" x14ac:dyDescent="0.2">
      <c r="C545" s="4" t="s">
        <v>1175</v>
      </c>
      <c r="D545" s="5" t="s">
        <v>1176</v>
      </c>
      <c r="E545" s="5" t="s">
        <v>11</v>
      </c>
      <c r="F545" s="5" t="s">
        <v>29</v>
      </c>
      <c r="G545" s="5" t="s">
        <v>33</v>
      </c>
      <c r="H545" s="6" t="s">
        <v>12</v>
      </c>
      <c r="I545" s="53">
        <f>+COUNTIF(H545,"*")</f>
        <v>1</v>
      </c>
    </row>
    <row r="547" spans="1:9" x14ac:dyDescent="0.2">
      <c r="D547" s="8"/>
      <c r="E547" s="26"/>
      <c r="F547" s="26"/>
      <c r="G547" s="26"/>
      <c r="H547" s="8"/>
    </row>
    <row r="548" spans="1:9" ht="15.75" x14ac:dyDescent="0.2">
      <c r="A548" s="87" t="s">
        <v>1180</v>
      </c>
      <c r="B548" s="36" t="s">
        <v>254</v>
      </c>
      <c r="C548" s="11" t="s">
        <v>1181</v>
      </c>
      <c r="D548" s="2" t="s">
        <v>2</v>
      </c>
      <c r="E548" s="2" t="s">
        <v>3</v>
      </c>
      <c r="F548" s="2" t="s">
        <v>4</v>
      </c>
      <c r="G548" s="2" t="s">
        <v>5</v>
      </c>
      <c r="H548" s="1" t="s">
        <v>6</v>
      </c>
    </row>
    <row r="549" spans="1:9" x14ac:dyDescent="0.2">
      <c r="C549" s="17" t="s">
        <v>1182</v>
      </c>
      <c r="D549" s="5" t="s">
        <v>1183</v>
      </c>
      <c r="E549" s="5" t="s">
        <v>25</v>
      </c>
      <c r="F549" s="5" t="s">
        <v>29</v>
      </c>
      <c r="G549" s="5" t="s">
        <v>15</v>
      </c>
      <c r="H549" s="6" t="s">
        <v>12</v>
      </c>
    </row>
    <row r="550" spans="1:9" x14ac:dyDescent="0.2">
      <c r="C550" s="17" t="s">
        <v>1196</v>
      </c>
      <c r="D550" s="5" t="s">
        <v>1197</v>
      </c>
      <c r="E550" s="5" t="s">
        <v>16</v>
      </c>
      <c r="F550" s="5" t="s">
        <v>16</v>
      </c>
      <c r="G550" s="5" t="s">
        <v>11</v>
      </c>
      <c r="H550" s="6" t="s">
        <v>12</v>
      </c>
    </row>
    <row r="551" spans="1:9" x14ac:dyDescent="0.2">
      <c r="C551" s="17" t="s">
        <v>1198</v>
      </c>
      <c r="D551" s="5" t="s">
        <v>1199</v>
      </c>
      <c r="E551" s="5" t="s">
        <v>16</v>
      </c>
      <c r="F551" s="5" t="s">
        <v>29</v>
      </c>
      <c r="G551" s="5" t="s">
        <v>29</v>
      </c>
      <c r="H551" s="6" t="s">
        <v>12</v>
      </c>
    </row>
    <row r="552" spans="1:9" x14ac:dyDescent="0.2">
      <c r="C552" s="17" t="s">
        <v>1188</v>
      </c>
      <c r="D552" s="5" t="s">
        <v>1189</v>
      </c>
      <c r="E552" s="5" t="s">
        <v>15</v>
      </c>
      <c r="F552" s="5" t="s">
        <v>16</v>
      </c>
      <c r="G552" s="5" t="s">
        <v>16</v>
      </c>
      <c r="H552" s="6" t="s">
        <v>12</v>
      </c>
    </row>
    <row r="553" spans="1:9" x14ac:dyDescent="0.2">
      <c r="C553" s="17" t="s">
        <v>1210</v>
      </c>
      <c r="D553" s="5" t="s">
        <v>1211</v>
      </c>
      <c r="E553" s="5" t="s">
        <v>15</v>
      </c>
      <c r="F553" s="5" t="s">
        <v>16</v>
      </c>
      <c r="G553" s="5" t="s">
        <v>17</v>
      </c>
      <c r="H553" s="6" t="s">
        <v>12</v>
      </c>
    </row>
    <row r="554" spans="1:9" s="23" customFormat="1" x14ac:dyDescent="0.2">
      <c r="C554" s="65" t="s">
        <v>1212</v>
      </c>
      <c r="D554" s="32" t="s">
        <v>1213</v>
      </c>
      <c r="E554" s="32" t="s">
        <v>15</v>
      </c>
      <c r="F554" s="32" t="s">
        <v>10</v>
      </c>
      <c r="G554" s="32" t="s">
        <v>10</v>
      </c>
      <c r="H554" s="33" t="s">
        <v>12</v>
      </c>
      <c r="I554" s="54"/>
    </row>
    <row r="555" spans="1:9" x14ac:dyDescent="0.2">
      <c r="C555" s="17" t="s">
        <v>1194</v>
      </c>
      <c r="D555" s="5" t="s">
        <v>1195</v>
      </c>
      <c r="E555" s="5" t="s">
        <v>15</v>
      </c>
      <c r="F555" s="5" t="s">
        <v>44</v>
      </c>
      <c r="G555" s="5" t="s">
        <v>11</v>
      </c>
      <c r="H555" s="6" t="s">
        <v>12</v>
      </c>
    </row>
    <row r="556" spans="1:9" x14ac:dyDescent="0.2">
      <c r="C556" s="17" t="s">
        <v>1184</v>
      </c>
      <c r="D556" s="5" t="s">
        <v>1185</v>
      </c>
      <c r="E556" s="5" t="s">
        <v>28</v>
      </c>
      <c r="F556" s="5" t="s">
        <v>25</v>
      </c>
      <c r="G556" s="5" t="s">
        <v>25</v>
      </c>
      <c r="H556" s="6" t="s">
        <v>12</v>
      </c>
    </row>
    <row r="557" spans="1:9" x14ac:dyDescent="0.2">
      <c r="C557" s="17" t="s">
        <v>1216</v>
      </c>
      <c r="D557" s="5" t="s">
        <v>1217</v>
      </c>
      <c r="E557" s="5" t="s">
        <v>28</v>
      </c>
      <c r="F557" s="5" t="s">
        <v>28</v>
      </c>
      <c r="G557" s="5" t="s">
        <v>29</v>
      </c>
      <c r="H557" s="6" t="s">
        <v>12</v>
      </c>
    </row>
    <row r="558" spans="1:9" x14ac:dyDescent="0.2">
      <c r="C558" s="17" t="s">
        <v>1190</v>
      </c>
      <c r="D558" s="5" t="s">
        <v>1191</v>
      </c>
      <c r="E558" s="5" t="s">
        <v>33</v>
      </c>
      <c r="F558" s="5" t="s">
        <v>29</v>
      </c>
      <c r="G558" s="5" t="s">
        <v>11</v>
      </c>
      <c r="H558" s="6" t="s">
        <v>12</v>
      </c>
    </row>
    <row r="559" spans="1:9" x14ac:dyDescent="0.2">
      <c r="C559" s="17" t="s">
        <v>1214</v>
      </c>
      <c r="D559" s="5" t="s">
        <v>1215</v>
      </c>
      <c r="E559" s="5" t="s">
        <v>17</v>
      </c>
      <c r="F559" s="5" t="s">
        <v>28</v>
      </c>
      <c r="G559" s="5" t="s">
        <v>11</v>
      </c>
      <c r="H559" s="6" t="s">
        <v>12</v>
      </c>
    </row>
    <row r="560" spans="1:9" x14ac:dyDescent="0.2">
      <c r="C560" s="17" t="s">
        <v>1204</v>
      </c>
      <c r="D560" s="5" t="s">
        <v>1205</v>
      </c>
      <c r="E560" s="5" t="s">
        <v>17</v>
      </c>
      <c r="F560" s="5" t="s">
        <v>38</v>
      </c>
      <c r="G560" s="5" t="s">
        <v>15</v>
      </c>
      <c r="H560" s="6" t="s">
        <v>12</v>
      </c>
    </row>
    <row r="561" spans="2:9" x14ac:dyDescent="0.2">
      <c r="C561" s="17" t="s">
        <v>1200</v>
      </c>
      <c r="D561" s="5" t="s">
        <v>1201</v>
      </c>
      <c r="E561" s="5" t="s">
        <v>29</v>
      </c>
      <c r="F561" s="5" t="s">
        <v>25</v>
      </c>
      <c r="G561" s="5" t="s">
        <v>15</v>
      </c>
      <c r="H561" s="6" t="s">
        <v>12</v>
      </c>
    </row>
    <row r="562" spans="2:9" x14ac:dyDescent="0.2">
      <c r="C562" s="17" t="s">
        <v>1186</v>
      </c>
      <c r="D562" s="5" t="s">
        <v>1187</v>
      </c>
      <c r="E562" s="5" t="s">
        <v>29</v>
      </c>
      <c r="F562" s="5" t="s">
        <v>43</v>
      </c>
      <c r="G562" s="5" t="s">
        <v>33</v>
      </c>
      <c r="H562" s="6" t="s">
        <v>12</v>
      </c>
    </row>
    <row r="563" spans="2:9" x14ac:dyDescent="0.2">
      <c r="C563" s="17" t="s">
        <v>1206</v>
      </c>
      <c r="D563" s="5" t="s">
        <v>1207</v>
      </c>
      <c r="E563" s="5" t="s">
        <v>38</v>
      </c>
      <c r="F563" s="5" t="s">
        <v>25</v>
      </c>
      <c r="G563" s="5" t="s">
        <v>30</v>
      </c>
      <c r="H563" s="6" t="s">
        <v>12</v>
      </c>
    </row>
    <row r="564" spans="2:9" x14ac:dyDescent="0.2">
      <c r="C564" s="17" t="s">
        <v>1208</v>
      </c>
      <c r="D564" s="5" t="s">
        <v>1209</v>
      </c>
      <c r="E564" s="5" t="s">
        <v>45</v>
      </c>
      <c r="F564" s="5" t="s">
        <v>25</v>
      </c>
      <c r="G564" s="5" t="s">
        <v>33</v>
      </c>
      <c r="H564" s="6" t="s">
        <v>12</v>
      </c>
    </row>
    <row r="565" spans="2:9" x14ac:dyDescent="0.2">
      <c r="C565" s="17" t="s">
        <v>1192</v>
      </c>
      <c r="D565" s="5" t="s">
        <v>1193</v>
      </c>
      <c r="E565" s="5" t="s">
        <v>43</v>
      </c>
      <c r="F565" s="5" t="s">
        <v>22</v>
      </c>
      <c r="G565" s="5" t="s">
        <v>11</v>
      </c>
      <c r="H565" s="6" t="s">
        <v>12</v>
      </c>
    </row>
    <row r="566" spans="2:9" x14ac:dyDescent="0.2">
      <c r="C566" s="17" t="s">
        <v>1202</v>
      </c>
      <c r="D566" s="5" t="s">
        <v>1203</v>
      </c>
      <c r="E566" s="5" t="s">
        <v>43</v>
      </c>
      <c r="F566" s="5" t="s">
        <v>22</v>
      </c>
      <c r="G566" s="5" t="s">
        <v>15</v>
      </c>
      <c r="H566" s="6" t="s">
        <v>12</v>
      </c>
      <c r="I566" s="53">
        <f>+COUNTIF(H549:H566,"*")</f>
        <v>18</v>
      </c>
    </row>
    <row r="567" spans="2:9" x14ac:dyDescent="0.2">
      <c r="D567" s="10"/>
      <c r="E567" s="10"/>
      <c r="F567" s="10"/>
      <c r="G567" s="10"/>
      <c r="H567" s="10"/>
    </row>
    <row r="568" spans="2:9" x14ac:dyDescent="0.2">
      <c r="D568" s="10"/>
      <c r="E568" s="10"/>
      <c r="F568" s="10"/>
      <c r="G568" s="10"/>
      <c r="H568" s="10"/>
    </row>
    <row r="569" spans="2:9" x14ac:dyDescent="0.2">
      <c r="B569" s="36" t="s">
        <v>1177</v>
      </c>
      <c r="C569" s="11" t="s">
        <v>1218</v>
      </c>
      <c r="D569" s="2" t="s">
        <v>2</v>
      </c>
      <c r="E569" s="2" t="s">
        <v>3</v>
      </c>
      <c r="F569" s="2" t="s">
        <v>4</v>
      </c>
      <c r="G569" s="2" t="s">
        <v>5</v>
      </c>
      <c r="H569" s="1" t="s">
        <v>6</v>
      </c>
    </row>
    <row r="570" spans="2:9" x14ac:dyDescent="0.2">
      <c r="C570" s="4" t="s">
        <v>1248</v>
      </c>
      <c r="D570" s="5" t="s">
        <v>1249</v>
      </c>
      <c r="E570" s="5" t="s">
        <v>16</v>
      </c>
      <c r="F570" s="5" t="s">
        <v>29</v>
      </c>
      <c r="G570" s="5" t="s">
        <v>11</v>
      </c>
      <c r="H570" s="6" t="s">
        <v>12</v>
      </c>
    </row>
    <row r="571" spans="2:9" x14ac:dyDescent="0.2">
      <c r="C571" s="4" t="s">
        <v>1254</v>
      </c>
      <c r="D571" s="5" t="s">
        <v>1255</v>
      </c>
      <c r="E571" s="5" t="s">
        <v>10</v>
      </c>
      <c r="F571" s="5" t="s">
        <v>22</v>
      </c>
      <c r="G571" s="5" t="s">
        <v>29</v>
      </c>
      <c r="H571" s="6" t="s">
        <v>12</v>
      </c>
    </row>
    <row r="572" spans="2:9" x14ac:dyDescent="0.2">
      <c r="C572" s="4" t="s">
        <v>1252</v>
      </c>
      <c r="D572" s="5" t="s">
        <v>1253</v>
      </c>
      <c r="E572" s="5" t="s">
        <v>10</v>
      </c>
      <c r="F572" s="5" t="s">
        <v>33</v>
      </c>
      <c r="G572" s="5" t="s">
        <v>45</v>
      </c>
      <c r="H572" s="6" t="s">
        <v>12</v>
      </c>
    </row>
    <row r="573" spans="2:9" x14ac:dyDescent="0.2">
      <c r="C573" s="4" t="s">
        <v>1240</v>
      </c>
      <c r="D573" s="5" t="s">
        <v>1241</v>
      </c>
      <c r="E573" s="5" t="s">
        <v>10</v>
      </c>
      <c r="F573" s="5" t="s">
        <v>29</v>
      </c>
      <c r="G573" s="5" t="s">
        <v>15</v>
      </c>
      <c r="H573" s="6" t="s">
        <v>12</v>
      </c>
    </row>
    <row r="574" spans="2:9" x14ac:dyDescent="0.2">
      <c r="C574" s="4" t="s">
        <v>1233</v>
      </c>
      <c r="D574" s="5" t="s">
        <v>1234</v>
      </c>
      <c r="E574" s="5" t="s">
        <v>15</v>
      </c>
      <c r="F574" s="5" t="s">
        <v>25</v>
      </c>
      <c r="G574" s="5" t="s">
        <v>33</v>
      </c>
      <c r="H574" s="6" t="s">
        <v>12</v>
      </c>
    </row>
    <row r="575" spans="2:9" x14ac:dyDescent="0.2">
      <c r="C575" s="4" t="s">
        <v>2766</v>
      </c>
      <c r="D575" s="5" t="s">
        <v>2152</v>
      </c>
      <c r="E575" s="5" t="s">
        <v>15</v>
      </c>
      <c r="F575" s="5" t="s">
        <v>22</v>
      </c>
      <c r="G575" s="5" t="s">
        <v>25</v>
      </c>
      <c r="H575" s="6" t="s">
        <v>2730</v>
      </c>
    </row>
    <row r="576" spans="2:9" x14ac:dyDescent="0.2">
      <c r="C576" s="4" t="s">
        <v>1246</v>
      </c>
      <c r="D576" s="5" t="s">
        <v>1247</v>
      </c>
      <c r="E576" s="5" t="s">
        <v>15</v>
      </c>
      <c r="F576" s="5" t="s">
        <v>22</v>
      </c>
      <c r="G576" s="5" t="s">
        <v>33</v>
      </c>
      <c r="H576" s="6" t="s">
        <v>12</v>
      </c>
    </row>
    <row r="577" spans="3:9" x14ac:dyDescent="0.2">
      <c r="C577" s="4" t="s">
        <v>1238</v>
      </c>
      <c r="D577" s="5" t="s">
        <v>1239</v>
      </c>
      <c r="E577" s="5" t="s">
        <v>15</v>
      </c>
      <c r="F577" s="5" t="s">
        <v>43</v>
      </c>
      <c r="G577" s="5" t="s">
        <v>11</v>
      </c>
      <c r="H577" s="6" t="s">
        <v>12</v>
      </c>
    </row>
    <row r="578" spans="3:9" x14ac:dyDescent="0.2">
      <c r="C578" s="4" t="s">
        <v>1236</v>
      </c>
      <c r="D578" s="5" t="s">
        <v>1237</v>
      </c>
      <c r="E578" s="5" t="s">
        <v>22</v>
      </c>
      <c r="F578" s="5" t="s">
        <v>22</v>
      </c>
      <c r="G578" s="5" t="s">
        <v>16</v>
      </c>
      <c r="H578" s="6" t="s">
        <v>12</v>
      </c>
    </row>
    <row r="579" spans="3:9" s="23" customFormat="1" x14ac:dyDescent="0.2">
      <c r="C579" s="25" t="s">
        <v>1225</v>
      </c>
      <c r="D579" s="32" t="s">
        <v>1226</v>
      </c>
      <c r="E579" s="32" t="s">
        <v>22</v>
      </c>
      <c r="F579" s="32" t="s">
        <v>29</v>
      </c>
      <c r="G579" s="32" t="s">
        <v>51</v>
      </c>
      <c r="H579" s="33" t="s">
        <v>12</v>
      </c>
      <c r="I579" s="54"/>
    </row>
    <row r="580" spans="3:9" s="23" customFormat="1" x14ac:dyDescent="0.2">
      <c r="C580" s="25" t="s">
        <v>1178</v>
      </c>
      <c r="D580" s="32" t="s">
        <v>1179</v>
      </c>
      <c r="E580" s="32" t="s">
        <v>28</v>
      </c>
      <c r="F580" s="32" t="s">
        <v>25</v>
      </c>
      <c r="G580" s="32" t="s">
        <v>25</v>
      </c>
      <c r="H580" s="33" t="s">
        <v>12</v>
      </c>
      <c r="I580" s="54"/>
    </row>
    <row r="581" spans="3:9" s="23" customFormat="1" x14ac:dyDescent="0.2">
      <c r="C581" s="25" t="s">
        <v>1219</v>
      </c>
      <c r="D581" s="32" t="s">
        <v>1220</v>
      </c>
      <c r="E581" s="32" t="s">
        <v>28</v>
      </c>
      <c r="F581" s="32" t="s">
        <v>33</v>
      </c>
      <c r="G581" s="32" t="s">
        <v>33</v>
      </c>
      <c r="H581" s="33" t="s">
        <v>12</v>
      </c>
      <c r="I581" s="116"/>
    </row>
    <row r="582" spans="3:9" s="23" customFormat="1" ht="12" customHeight="1" x14ac:dyDescent="0.2">
      <c r="C582" s="25" t="s">
        <v>1223</v>
      </c>
      <c r="D582" s="32" t="s">
        <v>1224</v>
      </c>
      <c r="E582" s="32" t="s">
        <v>28</v>
      </c>
      <c r="F582" s="32" t="s">
        <v>43</v>
      </c>
      <c r="G582" s="32" t="s">
        <v>45</v>
      </c>
      <c r="H582" s="33" t="s">
        <v>12</v>
      </c>
      <c r="I582" s="54"/>
    </row>
    <row r="583" spans="3:9" s="23" customFormat="1" x14ac:dyDescent="0.2">
      <c r="C583" s="25" t="s">
        <v>1244</v>
      </c>
      <c r="D583" s="32" t="s">
        <v>1245</v>
      </c>
      <c r="E583" s="32" t="s">
        <v>61</v>
      </c>
      <c r="F583" s="32" t="s">
        <v>15</v>
      </c>
      <c r="G583" s="32" t="s">
        <v>11</v>
      </c>
      <c r="H583" s="33" t="s">
        <v>52</v>
      </c>
    </row>
    <row r="584" spans="3:9" s="23" customFormat="1" x14ac:dyDescent="0.2">
      <c r="C584" s="25" t="s">
        <v>1242</v>
      </c>
      <c r="D584" s="32" t="s">
        <v>1243</v>
      </c>
      <c r="E584" s="32" t="s">
        <v>51</v>
      </c>
      <c r="F584" s="32" t="s">
        <v>29</v>
      </c>
      <c r="G584" s="32" t="s">
        <v>10</v>
      </c>
      <c r="H584" s="33" t="s">
        <v>12</v>
      </c>
      <c r="I584" s="54"/>
    </row>
    <row r="585" spans="3:9" s="23" customFormat="1" x14ac:dyDescent="0.2">
      <c r="C585" s="25" t="s">
        <v>1229</v>
      </c>
      <c r="D585" s="32" t="s">
        <v>1230</v>
      </c>
      <c r="E585" s="32" t="s">
        <v>64</v>
      </c>
      <c r="F585" s="32" t="s">
        <v>28</v>
      </c>
      <c r="G585" s="32" t="s">
        <v>29</v>
      </c>
      <c r="H585" s="33" t="s">
        <v>12</v>
      </c>
      <c r="I585" s="54"/>
    </row>
    <row r="586" spans="3:9" s="23" customFormat="1" x14ac:dyDescent="0.2">
      <c r="C586" s="25" t="s">
        <v>1250</v>
      </c>
      <c r="D586" s="32" t="s">
        <v>1251</v>
      </c>
      <c r="E586" s="32" t="s">
        <v>29</v>
      </c>
      <c r="F586" s="32" t="s">
        <v>44</v>
      </c>
      <c r="G586" s="32" t="s">
        <v>29</v>
      </c>
      <c r="H586" s="33" t="s">
        <v>12</v>
      </c>
      <c r="I586" s="54"/>
    </row>
    <row r="587" spans="3:9" s="23" customFormat="1" x14ac:dyDescent="0.2">
      <c r="C587" s="36" t="s">
        <v>3230</v>
      </c>
      <c r="D587" s="32" t="s">
        <v>3229</v>
      </c>
      <c r="E587" s="32" t="s">
        <v>29</v>
      </c>
      <c r="F587" s="32" t="s">
        <v>28</v>
      </c>
      <c r="G587" s="32" t="s">
        <v>33</v>
      </c>
      <c r="H587" s="33" t="s">
        <v>2730</v>
      </c>
      <c r="I587" s="54"/>
    </row>
    <row r="588" spans="3:9" x14ac:dyDescent="0.2">
      <c r="C588" s="4" t="s">
        <v>1231</v>
      </c>
      <c r="D588" s="5" t="s">
        <v>1232</v>
      </c>
      <c r="E588" s="5" t="s">
        <v>29</v>
      </c>
      <c r="F588" s="5" t="s">
        <v>17</v>
      </c>
      <c r="G588" s="5" t="s">
        <v>30</v>
      </c>
      <c r="H588" s="6" t="s">
        <v>12</v>
      </c>
    </row>
    <row r="589" spans="3:9" x14ac:dyDescent="0.2">
      <c r="C589" s="4" t="s">
        <v>1256</v>
      </c>
      <c r="D589" s="5" t="s">
        <v>1257</v>
      </c>
      <c r="E589" s="5" t="s">
        <v>29</v>
      </c>
      <c r="F589" s="5" t="s">
        <v>43</v>
      </c>
      <c r="G589" s="5" t="s">
        <v>11</v>
      </c>
      <c r="H589" s="6" t="s">
        <v>12</v>
      </c>
    </row>
    <row r="590" spans="3:9" x14ac:dyDescent="0.2">
      <c r="C590" s="4" t="s">
        <v>1221</v>
      </c>
      <c r="D590" s="5" t="s">
        <v>1222</v>
      </c>
      <c r="E590" s="5" t="s">
        <v>43</v>
      </c>
      <c r="F590" s="5" t="s">
        <v>9</v>
      </c>
      <c r="G590" s="5" t="s">
        <v>29</v>
      </c>
      <c r="H590" s="6" t="s">
        <v>12</v>
      </c>
    </row>
    <row r="591" spans="3:9" x14ac:dyDescent="0.2">
      <c r="C591" s="4" t="s">
        <v>2767</v>
      </c>
      <c r="D591" s="5" t="s">
        <v>3106</v>
      </c>
      <c r="E591" s="5" t="s">
        <v>43</v>
      </c>
      <c r="F591" s="5" t="s">
        <v>22</v>
      </c>
      <c r="G591" s="5" t="s">
        <v>15</v>
      </c>
      <c r="H591" s="6" t="s">
        <v>2730</v>
      </c>
    </row>
    <row r="592" spans="3:9" x14ac:dyDescent="0.2">
      <c r="C592" s="4" t="s">
        <v>1227</v>
      </c>
      <c r="D592" s="5" t="s">
        <v>1228</v>
      </c>
      <c r="E592" s="5" t="s">
        <v>43</v>
      </c>
      <c r="F592" s="5" t="s">
        <v>61</v>
      </c>
      <c r="G592" s="5" t="s">
        <v>15</v>
      </c>
      <c r="H592" s="6" t="s">
        <v>12</v>
      </c>
      <c r="I592" s="53">
        <f>+COUNTIF(H570:H592,"*")</f>
        <v>23</v>
      </c>
    </row>
    <row r="593" spans="2:9" s="23" customFormat="1" ht="15" x14ac:dyDescent="0.25">
      <c r="C593" s="41"/>
      <c r="D593" s="19"/>
      <c r="E593" s="84"/>
      <c r="F593" s="84"/>
      <c r="G593" s="84"/>
      <c r="H593" s="39"/>
      <c r="I593" s="53"/>
    </row>
    <row r="594" spans="2:9" x14ac:dyDescent="0.2">
      <c r="D594" s="8"/>
      <c r="E594" s="26"/>
      <c r="F594" s="26"/>
      <c r="G594" s="26"/>
      <c r="H594" s="8"/>
    </row>
    <row r="595" spans="2:9" x14ac:dyDescent="0.2">
      <c r="B595" s="36" t="s">
        <v>1258</v>
      </c>
      <c r="C595" s="11" t="s">
        <v>1259</v>
      </c>
      <c r="D595" s="2" t="s">
        <v>2</v>
      </c>
      <c r="E595" s="2" t="s">
        <v>3</v>
      </c>
      <c r="F595" s="2" t="s">
        <v>4</v>
      </c>
      <c r="G595" s="2" t="s">
        <v>5</v>
      </c>
      <c r="H595" s="1" t="s">
        <v>6</v>
      </c>
    </row>
    <row r="596" spans="2:9" x14ac:dyDescent="0.2">
      <c r="C596" s="17" t="s">
        <v>1286</v>
      </c>
      <c r="D596" s="5" t="s">
        <v>1287</v>
      </c>
      <c r="E596" s="5" t="s">
        <v>9</v>
      </c>
      <c r="F596" s="5" t="s">
        <v>28</v>
      </c>
      <c r="G596" s="5" t="s">
        <v>33</v>
      </c>
      <c r="H596" s="6" t="s">
        <v>12</v>
      </c>
    </row>
    <row r="597" spans="2:9" x14ac:dyDescent="0.2">
      <c r="C597" s="17" t="s">
        <v>1276</v>
      </c>
      <c r="D597" s="5" t="s">
        <v>1141</v>
      </c>
      <c r="E597" s="5" t="s">
        <v>9</v>
      </c>
      <c r="F597" s="5" t="s">
        <v>10</v>
      </c>
      <c r="G597" s="5" t="s">
        <v>33</v>
      </c>
      <c r="H597" s="6" t="s">
        <v>12</v>
      </c>
    </row>
    <row r="598" spans="2:9" x14ac:dyDescent="0.2">
      <c r="C598" s="17" t="s">
        <v>1281</v>
      </c>
      <c r="D598" s="5" t="s">
        <v>472</v>
      </c>
      <c r="E598" s="5" t="s">
        <v>16</v>
      </c>
      <c r="F598" s="5" t="s">
        <v>22</v>
      </c>
      <c r="G598" s="5" t="s">
        <v>33</v>
      </c>
      <c r="H598" s="6" t="s">
        <v>12</v>
      </c>
    </row>
    <row r="599" spans="2:9" x14ac:dyDescent="0.2">
      <c r="C599" s="17" t="s">
        <v>1279</v>
      </c>
      <c r="D599" s="5" t="s">
        <v>1280</v>
      </c>
      <c r="E599" s="5" t="s">
        <v>16</v>
      </c>
      <c r="F599" s="5" t="s">
        <v>16</v>
      </c>
      <c r="G599" s="5" t="s">
        <v>29</v>
      </c>
      <c r="H599" s="6" t="s">
        <v>12</v>
      </c>
    </row>
    <row r="600" spans="2:9" s="23" customFormat="1" x14ac:dyDescent="0.2">
      <c r="C600" s="65" t="s">
        <v>1282</v>
      </c>
      <c r="D600" s="32" t="s">
        <v>1283</v>
      </c>
      <c r="E600" s="32" t="s">
        <v>15</v>
      </c>
      <c r="F600" s="32" t="s">
        <v>9</v>
      </c>
      <c r="G600" s="32" t="s">
        <v>33</v>
      </c>
      <c r="H600" s="33" t="s">
        <v>12</v>
      </c>
      <c r="I600" s="56"/>
    </row>
    <row r="601" spans="2:9" x14ac:dyDescent="0.2">
      <c r="C601" s="17" t="s">
        <v>1262</v>
      </c>
      <c r="D601" s="5" t="s">
        <v>1263</v>
      </c>
      <c r="E601" s="5" t="s">
        <v>15</v>
      </c>
      <c r="F601" s="5" t="s">
        <v>16</v>
      </c>
      <c r="G601" s="5" t="s">
        <v>33</v>
      </c>
      <c r="H601" s="6" t="s">
        <v>12</v>
      </c>
    </row>
    <row r="602" spans="2:9" x14ac:dyDescent="0.2">
      <c r="C602" s="17" t="s">
        <v>1266</v>
      </c>
      <c r="D602" s="5" t="s">
        <v>1267</v>
      </c>
      <c r="E602" s="5" t="s">
        <v>22</v>
      </c>
      <c r="F602" s="5" t="s">
        <v>29</v>
      </c>
      <c r="G602" s="5" t="s">
        <v>25</v>
      </c>
      <c r="H602" s="6" t="s">
        <v>12</v>
      </c>
    </row>
    <row r="603" spans="2:9" x14ac:dyDescent="0.2">
      <c r="C603" s="17" t="s">
        <v>1277</v>
      </c>
      <c r="D603" s="5" t="s">
        <v>1278</v>
      </c>
      <c r="E603" s="5" t="s">
        <v>22</v>
      </c>
      <c r="F603" s="5" t="s">
        <v>15</v>
      </c>
      <c r="G603" s="5" t="s">
        <v>33</v>
      </c>
      <c r="H603" s="6" t="s">
        <v>12</v>
      </c>
    </row>
    <row r="604" spans="2:9" x14ac:dyDescent="0.2">
      <c r="C604" s="17" t="s">
        <v>1272</v>
      </c>
      <c r="D604" s="5" t="s">
        <v>1273</v>
      </c>
      <c r="E604" s="5" t="s">
        <v>22</v>
      </c>
      <c r="F604" s="5" t="s">
        <v>28</v>
      </c>
      <c r="G604" s="5" t="s">
        <v>33</v>
      </c>
      <c r="H604" s="6" t="s">
        <v>12</v>
      </c>
    </row>
    <row r="605" spans="2:9" x14ac:dyDescent="0.2">
      <c r="C605" s="17" t="s">
        <v>1284</v>
      </c>
      <c r="D605" s="5" t="s">
        <v>1285</v>
      </c>
      <c r="E605" s="5" t="s">
        <v>28</v>
      </c>
      <c r="F605" s="5" t="s">
        <v>15</v>
      </c>
      <c r="G605" s="5" t="s">
        <v>29</v>
      </c>
      <c r="H605" s="6" t="s">
        <v>12</v>
      </c>
    </row>
    <row r="606" spans="2:9" x14ac:dyDescent="0.2">
      <c r="C606" s="17" t="s">
        <v>1270</v>
      </c>
      <c r="D606" s="5" t="s">
        <v>1271</v>
      </c>
      <c r="E606" s="5" t="s">
        <v>28</v>
      </c>
      <c r="F606" s="5" t="s">
        <v>22</v>
      </c>
      <c r="G606" s="5" t="s">
        <v>33</v>
      </c>
      <c r="H606" s="6" t="s">
        <v>12</v>
      </c>
    </row>
    <row r="607" spans="2:9" x14ac:dyDescent="0.2">
      <c r="C607" s="12" t="s">
        <v>3231</v>
      </c>
      <c r="D607" s="5" t="s">
        <v>3232</v>
      </c>
      <c r="E607" s="5" t="s">
        <v>28</v>
      </c>
      <c r="F607" s="5" t="s">
        <v>17</v>
      </c>
      <c r="G607" s="5" t="s">
        <v>3233</v>
      </c>
      <c r="H607" s="6" t="s">
        <v>52</v>
      </c>
    </row>
    <row r="608" spans="2:9" x14ac:dyDescent="0.2">
      <c r="C608" s="17" t="s">
        <v>1288</v>
      </c>
      <c r="D608" s="5" t="s">
        <v>1289</v>
      </c>
      <c r="E608" s="5" t="s">
        <v>33</v>
      </c>
      <c r="F608" s="5" t="s">
        <v>10</v>
      </c>
      <c r="G608" s="5" t="s">
        <v>16</v>
      </c>
      <c r="H608" s="6" t="s">
        <v>12</v>
      </c>
    </row>
    <row r="609" spans="2:10" x14ac:dyDescent="0.2">
      <c r="C609" s="17" t="s">
        <v>1268</v>
      </c>
      <c r="D609" s="5" t="s">
        <v>1269</v>
      </c>
      <c r="E609" s="5" t="s">
        <v>33</v>
      </c>
      <c r="F609" s="5" t="s">
        <v>28</v>
      </c>
      <c r="G609" s="5" t="s">
        <v>15</v>
      </c>
      <c r="H609" s="6" t="s">
        <v>12</v>
      </c>
    </row>
    <row r="610" spans="2:10" s="23" customFormat="1" x14ac:dyDescent="0.2">
      <c r="C610" s="17" t="s">
        <v>1260</v>
      </c>
      <c r="D610" s="5" t="s">
        <v>1261</v>
      </c>
      <c r="E610" s="5" t="s">
        <v>17</v>
      </c>
      <c r="F610" s="5" t="s">
        <v>25</v>
      </c>
      <c r="G610" s="5" t="s">
        <v>33</v>
      </c>
      <c r="H610" s="6" t="s">
        <v>52</v>
      </c>
      <c r="I610" s="68"/>
    </row>
    <row r="611" spans="2:10" x14ac:dyDescent="0.2">
      <c r="C611" s="65" t="s">
        <v>1290</v>
      </c>
      <c r="D611" s="32" t="s">
        <v>1291</v>
      </c>
      <c r="E611" s="32" t="s">
        <v>17</v>
      </c>
      <c r="F611" s="32" t="s">
        <v>43</v>
      </c>
      <c r="G611" s="32" t="s">
        <v>33</v>
      </c>
      <c r="H611" s="33" t="s">
        <v>12</v>
      </c>
      <c r="I611" s="67"/>
    </row>
    <row r="612" spans="2:10" x14ac:dyDescent="0.2">
      <c r="C612" s="17" t="s">
        <v>1264</v>
      </c>
      <c r="D612" s="5" t="s">
        <v>1265</v>
      </c>
      <c r="E612" s="5" t="s">
        <v>29</v>
      </c>
      <c r="F612" s="5" t="s">
        <v>29</v>
      </c>
      <c r="G612" s="5" t="s">
        <v>33</v>
      </c>
      <c r="H612" s="6" t="s">
        <v>12</v>
      </c>
    </row>
    <row r="613" spans="2:10" x14ac:dyDescent="0.2">
      <c r="C613" s="17" t="s">
        <v>1274</v>
      </c>
      <c r="D613" s="5" t="s">
        <v>1275</v>
      </c>
      <c r="E613" s="5" t="s">
        <v>43</v>
      </c>
      <c r="F613" s="5" t="s">
        <v>29</v>
      </c>
      <c r="G613" s="5" t="s">
        <v>25</v>
      </c>
      <c r="H613" s="6" t="s">
        <v>12</v>
      </c>
    </row>
    <row r="614" spans="2:10" x14ac:dyDescent="0.2">
      <c r="I614" s="53">
        <f>+COUNTIF(H596:H613,"*")</f>
        <v>18</v>
      </c>
    </row>
    <row r="616" spans="2:10" ht="15" x14ac:dyDescent="0.2">
      <c r="B616" s="36" t="s">
        <v>2758</v>
      </c>
      <c r="C616" s="20" t="s">
        <v>2759</v>
      </c>
      <c r="D616" s="21" t="s">
        <v>2</v>
      </c>
      <c r="E616" s="21" t="s">
        <v>3</v>
      </c>
      <c r="F616" s="21" t="s">
        <v>4</v>
      </c>
      <c r="G616" s="21" t="s">
        <v>5</v>
      </c>
      <c r="H616" s="3" t="s">
        <v>6</v>
      </c>
      <c r="I616" s="59"/>
      <c r="J616" s="24"/>
    </row>
    <row r="617" spans="2:10" x14ac:dyDescent="0.2">
      <c r="C617" s="17" t="s">
        <v>1318</v>
      </c>
      <c r="D617" s="5" t="s">
        <v>1319</v>
      </c>
      <c r="E617" s="5" t="s">
        <v>25</v>
      </c>
      <c r="F617" s="5" t="s">
        <v>30</v>
      </c>
      <c r="G617" s="5" t="s">
        <v>33</v>
      </c>
      <c r="H617" s="6" t="s">
        <v>12</v>
      </c>
      <c r="I617" s="60"/>
      <c r="J617" s="8"/>
    </row>
    <row r="618" spans="2:10" x14ac:dyDescent="0.2">
      <c r="C618" s="17" t="s">
        <v>1326</v>
      </c>
      <c r="D618" s="5" t="s">
        <v>1327</v>
      </c>
      <c r="E618" s="5" t="s">
        <v>25</v>
      </c>
      <c r="F618" s="5" t="s">
        <v>15</v>
      </c>
      <c r="G618" s="5" t="s">
        <v>38</v>
      </c>
      <c r="H618" s="6" t="s">
        <v>12</v>
      </c>
      <c r="I618" s="60"/>
      <c r="J618" s="8"/>
    </row>
    <row r="619" spans="2:10" x14ac:dyDescent="0.2">
      <c r="C619" s="17" t="s">
        <v>1306</v>
      </c>
      <c r="D619" s="5" t="s">
        <v>1307</v>
      </c>
      <c r="E619" s="5" t="s">
        <v>25</v>
      </c>
      <c r="F619" s="5" t="s">
        <v>33</v>
      </c>
      <c r="G619" s="5" t="s">
        <v>28</v>
      </c>
      <c r="H619" s="6" t="s">
        <v>12</v>
      </c>
      <c r="I619" s="60"/>
      <c r="J619" s="8"/>
    </row>
    <row r="620" spans="2:10" x14ac:dyDescent="0.2">
      <c r="C620" s="17" t="s">
        <v>1316</v>
      </c>
      <c r="D620" s="5" t="s">
        <v>1317</v>
      </c>
      <c r="E620" s="5" t="s">
        <v>25</v>
      </c>
      <c r="F620" s="5" t="s">
        <v>29</v>
      </c>
      <c r="G620" s="5" t="s">
        <v>15</v>
      </c>
      <c r="H620" s="6" t="s">
        <v>12</v>
      </c>
      <c r="I620" s="61"/>
      <c r="J620" s="40"/>
    </row>
    <row r="621" spans="2:10" x14ac:dyDescent="0.2">
      <c r="C621" s="17" t="s">
        <v>2760</v>
      </c>
      <c r="D621" s="5" t="s">
        <v>3107</v>
      </c>
      <c r="E621" s="5" t="s">
        <v>9</v>
      </c>
      <c r="F621" s="5" t="s">
        <v>28</v>
      </c>
      <c r="G621" s="5" t="s">
        <v>11</v>
      </c>
      <c r="H621" s="6" t="s">
        <v>12</v>
      </c>
      <c r="I621" s="60"/>
      <c r="J621" s="8"/>
    </row>
    <row r="622" spans="2:10" x14ac:dyDescent="0.2">
      <c r="C622" s="17" t="s">
        <v>2762</v>
      </c>
      <c r="D622" s="5" t="s">
        <v>3109</v>
      </c>
      <c r="E622" s="5" t="s">
        <v>16</v>
      </c>
      <c r="F622" s="5" t="s">
        <v>17</v>
      </c>
      <c r="G622" s="5" t="s">
        <v>15</v>
      </c>
      <c r="H622" s="6" t="s">
        <v>12</v>
      </c>
      <c r="I622" s="60"/>
      <c r="J622" s="8"/>
    </row>
    <row r="623" spans="2:10" x14ac:dyDescent="0.2">
      <c r="C623" s="17" t="s">
        <v>2761</v>
      </c>
      <c r="D623" s="5" t="s">
        <v>3108</v>
      </c>
      <c r="E623" s="5" t="s">
        <v>16</v>
      </c>
      <c r="F623" s="5" t="s">
        <v>17</v>
      </c>
      <c r="G623" s="5" t="s">
        <v>38</v>
      </c>
      <c r="H623" s="6" t="s">
        <v>52</v>
      </c>
      <c r="I623" s="60"/>
      <c r="J623" s="8"/>
    </row>
    <row r="624" spans="2:10" x14ac:dyDescent="0.2">
      <c r="C624" s="17" t="s">
        <v>1330</v>
      </c>
      <c r="D624" s="5" t="s">
        <v>1331</v>
      </c>
      <c r="E624" s="5" t="s">
        <v>10</v>
      </c>
      <c r="F624" s="5" t="s">
        <v>15</v>
      </c>
      <c r="G624" s="5" t="s">
        <v>33</v>
      </c>
      <c r="H624" s="6" t="s">
        <v>12</v>
      </c>
      <c r="I624" s="60"/>
      <c r="J624" s="8"/>
    </row>
    <row r="625" spans="3:10" x14ac:dyDescent="0.2">
      <c r="C625" s="17" t="s">
        <v>2763</v>
      </c>
      <c r="D625" s="5" t="s">
        <v>3110</v>
      </c>
      <c r="E625" s="5" t="s">
        <v>15</v>
      </c>
      <c r="F625" s="5" t="s">
        <v>9</v>
      </c>
      <c r="G625" s="5" t="s">
        <v>11</v>
      </c>
      <c r="H625" s="6" t="s">
        <v>12</v>
      </c>
      <c r="I625" s="60"/>
      <c r="J625" s="8"/>
    </row>
    <row r="626" spans="3:10" x14ac:dyDescent="0.2">
      <c r="C626" s="17" t="s">
        <v>1308</v>
      </c>
      <c r="D626" s="5" t="s">
        <v>1309</v>
      </c>
      <c r="E626" s="5" t="s">
        <v>15</v>
      </c>
      <c r="F626" s="5" t="s">
        <v>15</v>
      </c>
      <c r="G626" s="5" t="s">
        <v>44</v>
      </c>
      <c r="H626" s="6" t="s">
        <v>52</v>
      </c>
      <c r="I626" s="60"/>
      <c r="J626" s="8"/>
    </row>
    <row r="627" spans="3:10" x14ac:dyDescent="0.2">
      <c r="C627" s="17" t="s">
        <v>1294</v>
      </c>
      <c r="D627" s="5" t="s">
        <v>1295</v>
      </c>
      <c r="E627" s="5" t="s">
        <v>15</v>
      </c>
      <c r="F627" s="5" t="s">
        <v>29</v>
      </c>
      <c r="G627" s="5" t="s">
        <v>33</v>
      </c>
      <c r="H627" s="6" t="s">
        <v>12</v>
      </c>
      <c r="I627" s="60"/>
      <c r="J627" s="8"/>
    </row>
    <row r="628" spans="3:10" x14ac:dyDescent="0.2">
      <c r="C628" s="17" t="s">
        <v>1300</v>
      </c>
      <c r="D628" s="5" t="s">
        <v>1301</v>
      </c>
      <c r="E628" s="5" t="s">
        <v>15</v>
      </c>
      <c r="F628" s="5" t="s">
        <v>43</v>
      </c>
      <c r="G628" s="5" t="s">
        <v>11</v>
      </c>
      <c r="H628" s="6" t="s">
        <v>12</v>
      </c>
      <c r="I628" s="60"/>
      <c r="J628" s="8"/>
    </row>
    <row r="629" spans="3:10" x14ac:dyDescent="0.2">
      <c r="C629" s="17" t="s">
        <v>1330</v>
      </c>
      <c r="D629" s="5" t="s">
        <v>3247</v>
      </c>
      <c r="E629" s="5" t="s">
        <v>22</v>
      </c>
      <c r="F629" s="5" t="s">
        <v>22</v>
      </c>
      <c r="G629" s="5" t="s">
        <v>22</v>
      </c>
      <c r="H629" s="6" t="s">
        <v>52</v>
      </c>
      <c r="I629" s="60"/>
      <c r="J629" s="8"/>
    </row>
    <row r="630" spans="3:10" x14ac:dyDescent="0.2">
      <c r="C630" s="17" t="s">
        <v>1320</v>
      </c>
      <c r="D630" s="5" t="s">
        <v>1321</v>
      </c>
      <c r="E630" s="5" t="s">
        <v>22</v>
      </c>
      <c r="F630" s="5" t="s">
        <v>38</v>
      </c>
      <c r="G630" s="5" t="s">
        <v>33</v>
      </c>
      <c r="H630" s="6" t="s">
        <v>12</v>
      </c>
      <c r="I630" s="60"/>
      <c r="J630" s="8"/>
    </row>
    <row r="631" spans="3:10" x14ac:dyDescent="0.2">
      <c r="C631" s="17" t="s">
        <v>1328</v>
      </c>
      <c r="D631" s="5" t="s">
        <v>1329</v>
      </c>
      <c r="E631" s="5" t="s">
        <v>28</v>
      </c>
      <c r="F631" s="5" t="s">
        <v>28</v>
      </c>
      <c r="G631" s="5" t="s">
        <v>33</v>
      </c>
      <c r="H631" s="6" t="s">
        <v>12</v>
      </c>
      <c r="I631" s="60"/>
      <c r="J631" s="8"/>
    </row>
    <row r="632" spans="3:10" x14ac:dyDescent="0.2">
      <c r="C632" s="17" t="s">
        <v>1302</v>
      </c>
      <c r="D632" s="5" t="s">
        <v>1303</v>
      </c>
      <c r="E632" s="5" t="s">
        <v>28</v>
      </c>
      <c r="F632" s="5" t="s">
        <v>29</v>
      </c>
      <c r="G632" s="5" t="s">
        <v>33</v>
      </c>
      <c r="H632" s="6" t="s">
        <v>12</v>
      </c>
      <c r="I632" s="60"/>
      <c r="J632" s="8"/>
    </row>
    <row r="633" spans="3:10" x14ac:dyDescent="0.2">
      <c r="C633" s="17" t="s">
        <v>1304</v>
      </c>
      <c r="D633" s="5" t="s">
        <v>1305</v>
      </c>
      <c r="E633" s="5" t="s">
        <v>33</v>
      </c>
      <c r="F633" s="5" t="s">
        <v>25</v>
      </c>
      <c r="G633" s="5" t="s">
        <v>17</v>
      </c>
      <c r="H633" s="6" t="s">
        <v>12</v>
      </c>
      <c r="I633" s="60"/>
      <c r="J633" s="8"/>
    </row>
    <row r="634" spans="3:10" x14ac:dyDescent="0.2">
      <c r="C634" s="17" t="s">
        <v>1296</v>
      </c>
      <c r="D634" s="5" t="s">
        <v>1297</v>
      </c>
      <c r="E634" s="5" t="s">
        <v>33</v>
      </c>
      <c r="F634" s="5" t="s">
        <v>9</v>
      </c>
      <c r="G634" s="5" t="s">
        <v>43</v>
      </c>
      <c r="H634" s="6" t="s">
        <v>12</v>
      </c>
      <c r="I634" s="60"/>
      <c r="J634" s="8"/>
    </row>
    <row r="635" spans="3:10" x14ac:dyDescent="0.2">
      <c r="C635" s="17" t="s">
        <v>2764</v>
      </c>
      <c r="D635" s="5" t="s">
        <v>322</v>
      </c>
      <c r="E635" s="5" t="s">
        <v>33</v>
      </c>
      <c r="F635" s="5" t="s">
        <v>22</v>
      </c>
      <c r="G635" s="5" t="s">
        <v>11</v>
      </c>
      <c r="H635" s="6" t="s">
        <v>12</v>
      </c>
      <c r="I635" s="60"/>
      <c r="J635" s="8"/>
    </row>
    <row r="636" spans="3:10" x14ac:dyDescent="0.2">
      <c r="C636" s="17" t="s">
        <v>1312</v>
      </c>
      <c r="D636" s="5" t="s">
        <v>1313</v>
      </c>
      <c r="E636" s="5" t="s">
        <v>29</v>
      </c>
      <c r="F636" s="5" t="s">
        <v>25</v>
      </c>
      <c r="G636" s="5" t="s">
        <v>33</v>
      </c>
      <c r="H636" s="6" t="s">
        <v>12</v>
      </c>
    </row>
    <row r="637" spans="3:10" x14ac:dyDescent="0.2">
      <c r="C637" s="17" t="s">
        <v>1310</v>
      </c>
      <c r="D637" s="5" t="s">
        <v>1311</v>
      </c>
      <c r="E637" s="5" t="s">
        <v>29</v>
      </c>
      <c r="F637" s="5" t="s">
        <v>16</v>
      </c>
      <c r="G637" s="5" t="s">
        <v>277</v>
      </c>
      <c r="H637" s="6" t="s">
        <v>12</v>
      </c>
    </row>
    <row r="638" spans="3:10" x14ac:dyDescent="0.2">
      <c r="C638" s="17" t="s">
        <v>2765</v>
      </c>
      <c r="D638" s="5" t="s">
        <v>3111</v>
      </c>
      <c r="E638" s="5" t="s">
        <v>29</v>
      </c>
      <c r="F638" s="5" t="s">
        <v>15</v>
      </c>
      <c r="G638" s="5" t="s">
        <v>33</v>
      </c>
      <c r="H638" s="6" t="s">
        <v>12</v>
      </c>
    </row>
    <row r="639" spans="3:10" x14ac:dyDescent="0.2">
      <c r="C639" s="17" t="s">
        <v>1314</v>
      </c>
      <c r="D639" s="5" t="s">
        <v>1315</v>
      </c>
      <c r="E639" s="5" t="s">
        <v>38</v>
      </c>
      <c r="F639" s="5" t="s">
        <v>29</v>
      </c>
      <c r="G639" s="5" t="s">
        <v>25</v>
      </c>
      <c r="H639" s="6" t="s">
        <v>12</v>
      </c>
    </row>
    <row r="640" spans="3:10" x14ac:dyDescent="0.2">
      <c r="C640" s="17" t="s">
        <v>1322</v>
      </c>
      <c r="D640" s="5" t="s">
        <v>1323</v>
      </c>
      <c r="E640" s="5" t="s">
        <v>45</v>
      </c>
      <c r="F640" s="5" t="s">
        <v>25</v>
      </c>
      <c r="G640" s="5" t="s">
        <v>61</v>
      </c>
      <c r="H640" s="6" t="s">
        <v>12</v>
      </c>
    </row>
    <row r="641" spans="2:9" x14ac:dyDescent="0.2">
      <c r="C641" s="17" t="s">
        <v>1298</v>
      </c>
      <c r="D641" s="5" t="s">
        <v>1299</v>
      </c>
      <c r="E641" s="5" t="s">
        <v>43</v>
      </c>
      <c r="F641" s="5" t="s">
        <v>16</v>
      </c>
      <c r="G641" s="5" t="s">
        <v>33</v>
      </c>
      <c r="H641" s="6" t="s">
        <v>12</v>
      </c>
    </row>
    <row r="642" spans="2:9" x14ac:dyDescent="0.2">
      <c r="C642" s="17" t="s">
        <v>1324</v>
      </c>
      <c r="D642" s="5" t="s">
        <v>1325</v>
      </c>
      <c r="E642" s="5" t="s">
        <v>43</v>
      </c>
      <c r="F642" s="5" t="s">
        <v>43</v>
      </c>
      <c r="G642" s="5" t="s">
        <v>11</v>
      </c>
      <c r="H642" s="6" t="s">
        <v>12</v>
      </c>
    </row>
    <row r="643" spans="2:9" x14ac:dyDescent="0.2">
      <c r="I643" s="53">
        <f>+COUNTIF(H617:H642,"*")</f>
        <v>26</v>
      </c>
    </row>
    <row r="645" spans="2:9" x14ac:dyDescent="0.2">
      <c r="B645" s="36" t="s">
        <v>1292</v>
      </c>
      <c r="C645" s="20" t="s">
        <v>1293</v>
      </c>
      <c r="D645" s="21" t="s">
        <v>2</v>
      </c>
      <c r="E645" s="21" t="s">
        <v>3</v>
      </c>
      <c r="F645" s="21" t="s">
        <v>4</v>
      </c>
      <c r="G645" s="21" t="s">
        <v>5</v>
      </c>
      <c r="H645" s="3" t="s">
        <v>6</v>
      </c>
    </row>
    <row r="646" spans="2:9" x14ac:dyDescent="0.2">
      <c r="C646" s="17" t="s">
        <v>1378</v>
      </c>
      <c r="D646" s="5" t="s">
        <v>1379</v>
      </c>
      <c r="E646" s="5" t="s">
        <v>25</v>
      </c>
      <c r="F646" s="5" t="s">
        <v>28</v>
      </c>
      <c r="G646" s="5" t="s">
        <v>10</v>
      </c>
      <c r="H646" s="6" t="s">
        <v>12</v>
      </c>
    </row>
    <row r="647" spans="2:9" x14ac:dyDescent="0.2">
      <c r="C647" s="17" t="s">
        <v>1453</v>
      </c>
      <c r="D647" s="5" t="s">
        <v>860</v>
      </c>
      <c r="E647" s="5" t="s">
        <v>25</v>
      </c>
      <c r="F647" s="5" t="s">
        <v>29</v>
      </c>
      <c r="G647" s="5" t="s">
        <v>10</v>
      </c>
      <c r="H647" s="6" t="s">
        <v>12</v>
      </c>
    </row>
    <row r="648" spans="2:9" s="23" customFormat="1" x14ac:dyDescent="0.2">
      <c r="C648" s="65" t="s">
        <v>1346</v>
      </c>
      <c r="D648" s="32" t="s">
        <v>1347</v>
      </c>
      <c r="E648" s="32" t="s">
        <v>25</v>
      </c>
      <c r="F648" s="32" t="s">
        <v>43</v>
      </c>
      <c r="G648" s="32" t="s">
        <v>15</v>
      </c>
      <c r="H648" s="33" t="s">
        <v>12</v>
      </c>
      <c r="I648" s="54"/>
    </row>
    <row r="649" spans="2:9" s="23" customFormat="1" x14ac:dyDescent="0.2">
      <c r="C649" s="65" t="s">
        <v>1421</v>
      </c>
      <c r="D649" s="32" t="s">
        <v>1271</v>
      </c>
      <c r="E649" s="32" t="s">
        <v>9</v>
      </c>
      <c r="F649" s="32" t="s">
        <v>16</v>
      </c>
      <c r="G649" s="32" t="s">
        <v>9</v>
      </c>
      <c r="H649" s="33" t="s">
        <v>12</v>
      </c>
      <c r="I649" s="54"/>
    </row>
    <row r="650" spans="2:9" s="23" customFormat="1" x14ac:dyDescent="0.2">
      <c r="C650" s="65" t="s">
        <v>1397</v>
      </c>
      <c r="D650" s="32" t="s">
        <v>1398</v>
      </c>
      <c r="E650" s="32" t="s">
        <v>9</v>
      </c>
      <c r="F650" s="32" t="s">
        <v>10</v>
      </c>
      <c r="G650" s="32" t="s">
        <v>11</v>
      </c>
      <c r="H650" s="33" t="s">
        <v>12</v>
      </c>
      <c r="I650" s="54"/>
    </row>
    <row r="651" spans="2:9" s="23" customFormat="1" x14ac:dyDescent="0.2">
      <c r="C651" s="65" t="s">
        <v>1350</v>
      </c>
      <c r="D651" s="32" t="s">
        <v>1351</v>
      </c>
      <c r="E651" s="32" t="s">
        <v>9</v>
      </c>
      <c r="F651" s="32" t="s">
        <v>29</v>
      </c>
      <c r="G651" s="32" t="s">
        <v>11</v>
      </c>
      <c r="H651" s="33" t="s">
        <v>12</v>
      </c>
      <c r="I651" s="54"/>
    </row>
    <row r="652" spans="2:9" s="23" customFormat="1" x14ac:dyDescent="0.2">
      <c r="C652" s="65" t="s">
        <v>1451</v>
      </c>
      <c r="D652" s="32" t="s">
        <v>1452</v>
      </c>
      <c r="E652" s="32" t="s">
        <v>9</v>
      </c>
      <c r="F652" s="32" t="s">
        <v>38</v>
      </c>
      <c r="G652" s="32" t="s">
        <v>33</v>
      </c>
      <c r="H652" s="33" t="s">
        <v>12</v>
      </c>
      <c r="I652" s="54"/>
    </row>
    <row r="653" spans="2:9" s="23" customFormat="1" x14ac:dyDescent="0.2">
      <c r="C653" s="65" t="s">
        <v>1474</v>
      </c>
      <c r="D653" s="32" t="s">
        <v>1475</v>
      </c>
      <c r="E653" s="32" t="s">
        <v>16</v>
      </c>
      <c r="F653" s="32" t="s">
        <v>9</v>
      </c>
      <c r="G653" s="32" t="s">
        <v>11</v>
      </c>
      <c r="H653" s="33" t="s">
        <v>12</v>
      </c>
      <c r="I653" s="54"/>
    </row>
    <row r="654" spans="2:9" s="23" customFormat="1" x14ac:dyDescent="0.2">
      <c r="C654" s="65" t="s">
        <v>1501</v>
      </c>
      <c r="D654" s="32" t="s">
        <v>1502</v>
      </c>
      <c r="E654" s="32" t="s">
        <v>16</v>
      </c>
      <c r="F654" s="32" t="s">
        <v>9</v>
      </c>
      <c r="G654" s="32" t="s">
        <v>33</v>
      </c>
      <c r="H654" s="33" t="s">
        <v>12</v>
      </c>
      <c r="I654" s="54"/>
    </row>
    <row r="655" spans="2:9" s="23" customFormat="1" x14ac:dyDescent="0.2">
      <c r="C655" s="65" t="s">
        <v>1505</v>
      </c>
      <c r="D655" s="32" t="s">
        <v>1506</v>
      </c>
      <c r="E655" s="32" t="s">
        <v>16</v>
      </c>
      <c r="F655" s="32" t="s">
        <v>16</v>
      </c>
      <c r="G655" s="32" t="s">
        <v>25</v>
      </c>
      <c r="H655" s="33" t="s">
        <v>12</v>
      </c>
      <c r="I655" s="54"/>
    </row>
    <row r="656" spans="2:9" s="23" customFormat="1" x14ac:dyDescent="0.2">
      <c r="C656" s="65" t="s">
        <v>3248</v>
      </c>
      <c r="D656" s="32" t="s">
        <v>3249</v>
      </c>
      <c r="E656" s="32" t="s">
        <v>16</v>
      </c>
      <c r="F656" s="32" t="s">
        <v>10</v>
      </c>
      <c r="G656" s="32" t="s">
        <v>33</v>
      </c>
      <c r="H656" s="33" t="s">
        <v>12</v>
      </c>
      <c r="I656" s="54"/>
    </row>
    <row r="657" spans="3:9" s="23" customFormat="1" x14ac:dyDescent="0.2">
      <c r="C657" s="65" t="s">
        <v>1466</v>
      </c>
      <c r="D657" s="32" t="s">
        <v>1467</v>
      </c>
      <c r="E657" s="32" t="s">
        <v>16</v>
      </c>
      <c r="F657" s="32" t="s">
        <v>15</v>
      </c>
      <c r="G657" s="32" t="s">
        <v>28</v>
      </c>
      <c r="H657" s="33" t="s">
        <v>12</v>
      </c>
      <c r="I657" s="54"/>
    </row>
    <row r="658" spans="3:9" s="23" customFormat="1" x14ac:dyDescent="0.2">
      <c r="C658" s="65" t="s">
        <v>1433</v>
      </c>
      <c r="D658" s="32" t="s">
        <v>1434</v>
      </c>
      <c r="E658" s="32" t="s">
        <v>16</v>
      </c>
      <c r="F658" s="32" t="s">
        <v>15</v>
      </c>
      <c r="G658" s="32" t="s">
        <v>29</v>
      </c>
      <c r="H658" s="33" t="s">
        <v>12</v>
      </c>
      <c r="I658" s="54"/>
    </row>
    <row r="659" spans="3:9" x14ac:dyDescent="0.2">
      <c r="C659" s="17" t="s">
        <v>1352</v>
      </c>
      <c r="D659" s="5" t="s">
        <v>1353</v>
      </c>
      <c r="E659" s="5" t="s">
        <v>16</v>
      </c>
      <c r="F659" s="5" t="s">
        <v>33</v>
      </c>
      <c r="G659" s="5" t="s">
        <v>11</v>
      </c>
      <c r="H659" s="6" t="s">
        <v>12</v>
      </c>
    </row>
    <row r="660" spans="3:9" x14ac:dyDescent="0.2">
      <c r="C660" s="17" t="s">
        <v>1376</v>
      </c>
      <c r="D660" s="5" t="s">
        <v>1377</v>
      </c>
      <c r="E660" s="5" t="s">
        <v>16</v>
      </c>
      <c r="F660" s="5" t="s">
        <v>29</v>
      </c>
      <c r="G660" s="5" t="s">
        <v>11</v>
      </c>
      <c r="H660" s="6" t="s">
        <v>12</v>
      </c>
    </row>
    <row r="661" spans="3:9" x14ac:dyDescent="0.2">
      <c r="C661" s="17" t="s">
        <v>1334</v>
      </c>
      <c r="D661" s="5" t="s">
        <v>1335</v>
      </c>
      <c r="E661" s="5" t="s">
        <v>16</v>
      </c>
      <c r="F661" s="5" t="s">
        <v>38</v>
      </c>
      <c r="G661" s="5" t="s">
        <v>16</v>
      </c>
      <c r="H661" s="6" t="s">
        <v>12</v>
      </c>
    </row>
    <row r="662" spans="3:9" x14ac:dyDescent="0.2">
      <c r="C662" s="17" t="s">
        <v>2731</v>
      </c>
      <c r="D662" s="5" t="s">
        <v>3112</v>
      </c>
      <c r="E662" s="5" t="s">
        <v>16</v>
      </c>
      <c r="F662" s="5" t="s">
        <v>38</v>
      </c>
      <c r="G662" s="5" t="s">
        <v>11</v>
      </c>
      <c r="H662" s="6" t="s">
        <v>12</v>
      </c>
    </row>
    <row r="663" spans="3:9" x14ac:dyDescent="0.2">
      <c r="C663" s="17" t="s">
        <v>1486</v>
      </c>
      <c r="D663" s="5" t="s">
        <v>1487</v>
      </c>
      <c r="E663" s="5" t="s">
        <v>16</v>
      </c>
      <c r="F663" s="5" t="s">
        <v>38</v>
      </c>
      <c r="G663" s="5" t="s">
        <v>17</v>
      </c>
      <c r="H663" s="6" t="s">
        <v>12</v>
      </c>
    </row>
    <row r="664" spans="3:9" x14ac:dyDescent="0.2">
      <c r="C664" s="17" t="s">
        <v>1384</v>
      </c>
      <c r="D664" s="5" t="s">
        <v>1385</v>
      </c>
      <c r="E664" s="5" t="s">
        <v>16</v>
      </c>
      <c r="F664" s="5" t="s">
        <v>38</v>
      </c>
      <c r="G664" s="5" t="s">
        <v>29</v>
      </c>
      <c r="H664" s="6" t="s">
        <v>12</v>
      </c>
    </row>
    <row r="665" spans="3:9" x14ac:dyDescent="0.2">
      <c r="C665" s="17" t="s">
        <v>1380</v>
      </c>
      <c r="D665" s="5" t="s">
        <v>1381</v>
      </c>
      <c r="E665" s="5" t="s">
        <v>16</v>
      </c>
      <c r="F665" s="5" t="s">
        <v>43</v>
      </c>
      <c r="G665" s="5" t="s">
        <v>11</v>
      </c>
      <c r="H665" s="6" t="s">
        <v>52</v>
      </c>
    </row>
    <row r="666" spans="3:9" x14ac:dyDescent="0.2">
      <c r="C666" s="17" t="s">
        <v>2732</v>
      </c>
      <c r="D666" s="5" t="s">
        <v>3113</v>
      </c>
      <c r="E666" s="30" t="s">
        <v>10</v>
      </c>
      <c r="F666" s="30" t="s">
        <v>15</v>
      </c>
      <c r="G666" s="30" t="s">
        <v>25</v>
      </c>
      <c r="H666" s="6" t="s">
        <v>12</v>
      </c>
    </row>
    <row r="667" spans="3:9" x14ac:dyDescent="0.2">
      <c r="C667" s="17" t="s">
        <v>1405</v>
      </c>
      <c r="D667" s="5" t="s">
        <v>1406</v>
      </c>
      <c r="E667" s="5" t="s">
        <v>10</v>
      </c>
      <c r="F667" s="5" t="s">
        <v>22</v>
      </c>
      <c r="G667" s="5" t="s">
        <v>25</v>
      </c>
      <c r="H667" s="6" t="s">
        <v>12</v>
      </c>
    </row>
    <row r="668" spans="3:9" x14ac:dyDescent="0.2">
      <c r="C668" s="17" t="s">
        <v>1368</v>
      </c>
      <c r="D668" s="5" t="s">
        <v>1369</v>
      </c>
      <c r="E668" s="5" t="s">
        <v>10</v>
      </c>
      <c r="F668" s="5" t="s">
        <v>64</v>
      </c>
      <c r="G668" s="5" t="s">
        <v>11</v>
      </c>
      <c r="H668" s="6" t="s">
        <v>12</v>
      </c>
    </row>
    <row r="669" spans="3:9" x14ac:dyDescent="0.2">
      <c r="C669" s="17" t="s">
        <v>1449</v>
      </c>
      <c r="D669" s="5" t="s">
        <v>1450</v>
      </c>
      <c r="E669" s="5" t="s">
        <v>10</v>
      </c>
      <c r="F669" s="5" t="s">
        <v>29</v>
      </c>
      <c r="G669" s="5" t="s">
        <v>11</v>
      </c>
      <c r="H669" s="6" t="s">
        <v>12</v>
      </c>
    </row>
    <row r="670" spans="3:9" x14ac:dyDescent="0.2">
      <c r="C670" s="17" t="s">
        <v>1480</v>
      </c>
      <c r="D670" s="5" t="s">
        <v>1481</v>
      </c>
      <c r="E670" s="5" t="s">
        <v>30</v>
      </c>
      <c r="F670" s="5" t="s">
        <v>15</v>
      </c>
      <c r="G670" s="5" t="s">
        <v>33</v>
      </c>
      <c r="H670" s="6" t="s">
        <v>12</v>
      </c>
    </row>
    <row r="671" spans="3:9" x14ac:dyDescent="0.2">
      <c r="C671" s="17" t="s">
        <v>1332</v>
      </c>
      <c r="D671" s="5" t="s">
        <v>1333</v>
      </c>
      <c r="E671" s="5" t="s">
        <v>30</v>
      </c>
      <c r="F671" s="5" t="s">
        <v>33</v>
      </c>
      <c r="G671" s="5" t="s">
        <v>10</v>
      </c>
      <c r="H671" s="6" t="s">
        <v>12</v>
      </c>
    </row>
    <row r="672" spans="3:9" x14ac:dyDescent="0.2">
      <c r="C672" s="17" t="s">
        <v>1470</v>
      </c>
      <c r="D672" s="5" t="s">
        <v>1471</v>
      </c>
      <c r="E672" s="5" t="s">
        <v>30</v>
      </c>
      <c r="F672" s="5" t="s">
        <v>33</v>
      </c>
      <c r="G672" s="5" t="s">
        <v>33</v>
      </c>
      <c r="H672" s="6" t="s">
        <v>12</v>
      </c>
    </row>
    <row r="673" spans="3:8" x14ac:dyDescent="0.2">
      <c r="C673" s="17" t="s">
        <v>2736</v>
      </c>
      <c r="D673" s="5" t="s">
        <v>3117</v>
      </c>
      <c r="E673" s="30" t="s">
        <v>15</v>
      </c>
      <c r="F673" s="30" t="s">
        <v>25</v>
      </c>
      <c r="G673" s="30" t="s">
        <v>33</v>
      </c>
      <c r="H673" s="6" t="s">
        <v>12</v>
      </c>
    </row>
    <row r="674" spans="3:8" x14ac:dyDescent="0.2">
      <c r="C674" s="17" t="s">
        <v>1372</v>
      </c>
      <c r="D674" s="5" t="s">
        <v>1373</v>
      </c>
      <c r="E674" s="5" t="s">
        <v>15</v>
      </c>
      <c r="F674" s="5" t="s">
        <v>16</v>
      </c>
      <c r="G674" s="5" t="s">
        <v>25</v>
      </c>
      <c r="H674" s="6" t="s">
        <v>12</v>
      </c>
    </row>
    <row r="675" spans="3:8" x14ac:dyDescent="0.2">
      <c r="C675" s="17" t="s">
        <v>1407</v>
      </c>
      <c r="D675" s="5" t="s">
        <v>1408</v>
      </c>
      <c r="E675" s="5" t="s">
        <v>15</v>
      </c>
      <c r="F675" s="5" t="s">
        <v>22</v>
      </c>
      <c r="G675" s="5" t="s">
        <v>11</v>
      </c>
      <c r="H675" s="6" t="s">
        <v>12</v>
      </c>
    </row>
    <row r="676" spans="3:8" x14ac:dyDescent="0.2">
      <c r="C676" s="17" t="s">
        <v>2733</v>
      </c>
      <c r="D676" s="5" t="s">
        <v>3114</v>
      </c>
      <c r="E676" s="30" t="s">
        <v>15</v>
      </c>
      <c r="F676" s="30" t="s">
        <v>22</v>
      </c>
      <c r="G676" s="30" t="s">
        <v>33</v>
      </c>
      <c r="H676" s="6" t="s">
        <v>12</v>
      </c>
    </row>
    <row r="677" spans="3:8" x14ac:dyDescent="0.2">
      <c r="C677" s="17" t="s">
        <v>2734</v>
      </c>
      <c r="D677" s="5" t="s">
        <v>3115</v>
      </c>
      <c r="E677" s="30" t="s">
        <v>15</v>
      </c>
      <c r="F677" s="30" t="s">
        <v>28</v>
      </c>
      <c r="G677" s="30" t="s">
        <v>10</v>
      </c>
      <c r="H677" s="6" t="s">
        <v>12</v>
      </c>
    </row>
    <row r="678" spans="3:8" x14ac:dyDescent="0.2">
      <c r="C678" s="17" t="s">
        <v>1464</v>
      </c>
      <c r="D678" s="5" t="s">
        <v>1465</v>
      </c>
      <c r="E678" s="5" t="s">
        <v>15</v>
      </c>
      <c r="F678" s="5" t="s">
        <v>28</v>
      </c>
      <c r="G678" s="5" t="s">
        <v>11</v>
      </c>
      <c r="H678" s="6" t="s">
        <v>12</v>
      </c>
    </row>
    <row r="679" spans="3:8" x14ac:dyDescent="0.2">
      <c r="C679" s="17" t="s">
        <v>2735</v>
      </c>
      <c r="D679" s="5" t="s">
        <v>3116</v>
      </c>
      <c r="E679" s="30" t="s">
        <v>15</v>
      </c>
      <c r="F679" s="30" t="s">
        <v>61</v>
      </c>
      <c r="G679" s="30" t="s">
        <v>30</v>
      </c>
      <c r="H679" s="6" t="s">
        <v>12</v>
      </c>
    </row>
    <row r="680" spans="3:8" x14ac:dyDescent="0.2">
      <c r="C680" s="17" t="s">
        <v>1358</v>
      </c>
      <c r="D680" s="5" t="s">
        <v>1359</v>
      </c>
      <c r="E680" s="5" t="s">
        <v>15</v>
      </c>
      <c r="F680" s="5" t="s">
        <v>61</v>
      </c>
      <c r="G680" s="5" t="s">
        <v>11</v>
      </c>
      <c r="H680" s="6" t="s">
        <v>12</v>
      </c>
    </row>
    <row r="681" spans="3:8" x14ac:dyDescent="0.2">
      <c r="C681" s="17" t="s">
        <v>1494</v>
      </c>
      <c r="D681" s="5" t="s">
        <v>1495</v>
      </c>
      <c r="E681" s="5" t="s">
        <v>22</v>
      </c>
      <c r="F681" s="5" t="s">
        <v>25</v>
      </c>
      <c r="G681" s="5" t="s">
        <v>11</v>
      </c>
      <c r="H681" s="6" t="s">
        <v>12</v>
      </c>
    </row>
    <row r="682" spans="3:8" x14ac:dyDescent="0.2">
      <c r="C682" s="17" t="s">
        <v>1490</v>
      </c>
      <c r="D682" s="5" t="s">
        <v>1491</v>
      </c>
      <c r="E682" s="5" t="s">
        <v>22</v>
      </c>
      <c r="F682" s="5" t="s">
        <v>25</v>
      </c>
      <c r="G682" s="5" t="s">
        <v>33</v>
      </c>
      <c r="H682" s="6" t="s">
        <v>12</v>
      </c>
    </row>
    <row r="683" spans="3:8" x14ac:dyDescent="0.2">
      <c r="C683" s="17" t="s">
        <v>1456</v>
      </c>
      <c r="D683" s="5" t="s">
        <v>1457</v>
      </c>
      <c r="E683" s="5" t="s">
        <v>22</v>
      </c>
      <c r="F683" s="5" t="s">
        <v>10</v>
      </c>
      <c r="G683" s="5" t="s">
        <v>16</v>
      </c>
      <c r="H683" s="6" t="s">
        <v>12</v>
      </c>
    </row>
    <row r="684" spans="3:8" x14ac:dyDescent="0.2">
      <c r="C684" s="17" t="s">
        <v>1431</v>
      </c>
      <c r="D684" s="5" t="s">
        <v>1432</v>
      </c>
      <c r="E684" s="5" t="s">
        <v>22</v>
      </c>
      <c r="F684" s="5" t="s">
        <v>10</v>
      </c>
      <c r="G684" s="5" t="s">
        <v>15</v>
      </c>
      <c r="H684" s="6" t="s">
        <v>12</v>
      </c>
    </row>
    <row r="685" spans="3:8" x14ac:dyDescent="0.2">
      <c r="C685" s="17" t="s">
        <v>2737</v>
      </c>
      <c r="D685" s="5" t="s">
        <v>3118</v>
      </c>
      <c r="E685" s="30" t="s">
        <v>22</v>
      </c>
      <c r="F685" s="30" t="s">
        <v>15</v>
      </c>
      <c r="G685" s="30" t="s">
        <v>11</v>
      </c>
      <c r="H685" s="6" t="s">
        <v>12</v>
      </c>
    </row>
    <row r="686" spans="3:8" x14ac:dyDescent="0.2">
      <c r="C686" s="17" t="s">
        <v>2738</v>
      </c>
      <c r="D686" s="5" t="s">
        <v>3119</v>
      </c>
      <c r="E686" s="30" t="s">
        <v>22</v>
      </c>
      <c r="F686" s="30" t="s">
        <v>15</v>
      </c>
      <c r="G686" s="30" t="s">
        <v>28</v>
      </c>
      <c r="H686" s="6" t="s">
        <v>12</v>
      </c>
    </row>
    <row r="687" spans="3:8" x14ac:dyDescent="0.2">
      <c r="C687" s="17" t="s">
        <v>1478</v>
      </c>
      <c r="D687" s="5" t="s">
        <v>1479</v>
      </c>
      <c r="E687" s="5" t="s">
        <v>22</v>
      </c>
      <c r="F687" s="5" t="s">
        <v>22</v>
      </c>
      <c r="G687" s="5" t="s">
        <v>16</v>
      </c>
      <c r="H687" s="6" t="s">
        <v>12</v>
      </c>
    </row>
    <row r="688" spans="3:8" x14ac:dyDescent="0.2">
      <c r="C688" s="17" t="s">
        <v>1393</v>
      </c>
      <c r="D688" s="5" t="s">
        <v>1394</v>
      </c>
      <c r="E688" s="5" t="s">
        <v>22</v>
      </c>
      <c r="F688" s="5" t="s">
        <v>22</v>
      </c>
      <c r="G688" s="5" t="s">
        <v>33</v>
      </c>
      <c r="H688" s="6" t="s">
        <v>12</v>
      </c>
    </row>
    <row r="689" spans="3:9" s="23" customFormat="1" x14ac:dyDescent="0.2">
      <c r="C689" s="65" t="s">
        <v>2739</v>
      </c>
      <c r="D689" s="32" t="s">
        <v>3120</v>
      </c>
      <c r="E689" s="96" t="s">
        <v>22</v>
      </c>
      <c r="F689" s="96" t="s">
        <v>33</v>
      </c>
      <c r="G689" s="96" t="s">
        <v>15</v>
      </c>
      <c r="H689" s="33" t="s">
        <v>12</v>
      </c>
      <c r="I689" s="54"/>
    </row>
    <row r="690" spans="3:9" s="23" customFormat="1" x14ac:dyDescent="0.2">
      <c r="C690" s="65" t="s">
        <v>1441</v>
      </c>
      <c r="D690" s="32" t="s">
        <v>1442</v>
      </c>
      <c r="E690" s="32" t="s">
        <v>22</v>
      </c>
      <c r="F690" s="32" t="s">
        <v>33</v>
      </c>
      <c r="G690" s="32" t="s">
        <v>11</v>
      </c>
      <c r="H690" s="33" t="s">
        <v>12</v>
      </c>
      <c r="I690" s="54"/>
    </row>
    <row r="691" spans="3:9" s="23" customFormat="1" x14ac:dyDescent="0.2">
      <c r="C691" s="65" t="s">
        <v>1422</v>
      </c>
      <c r="D691" s="32" t="s">
        <v>1423</v>
      </c>
      <c r="E691" s="32" t="s">
        <v>22</v>
      </c>
      <c r="F691" s="32" t="s">
        <v>17</v>
      </c>
      <c r="G691" s="32" t="s">
        <v>30</v>
      </c>
      <c r="H691" s="33" t="s">
        <v>12</v>
      </c>
      <c r="I691" s="54"/>
    </row>
    <row r="692" spans="3:9" s="23" customFormat="1" x14ac:dyDescent="0.2">
      <c r="C692" s="65" t="s">
        <v>1443</v>
      </c>
      <c r="D692" s="32" t="s">
        <v>1444</v>
      </c>
      <c r="E692" s="32" t="s">
        <v>22</v>
      </c>
      <c r="F692" s="32" t="s">
        <v>17</v>
      </c>
      <c r="G692" s="32" t="s">
        <v>33</v>
      </c>
      <c r="H692" s="33" t="s">
        <v>12</v>
      </c>
      <c r="I692" s="54"/>
    </row>
    <row r="693" spans="3:9" s="23" customFormat="1" x14ac:dyDescent="0.2">
      <c r="C693" s="65" t="s">
        <v>2740</v>
      </c>
      <c r="D693" s="32" t="s">
        <v>3121</v>
      </c>
      <c r="E693" s="96" t="s">
        <v>22</v>
      </c>
      <c r="F693" s="96" t="s">
        <v>17</v>
      </c>
      <c r="G693" s="96" t="s">
        <v>33</v>
      </c>
      <c r="H693" s="33" t="s">
        <v>12</v>
      </c>
      <c r="I693" s="54"/>
    </row>
    <row r="694" spans="3:9" s="23" customFormat="1" x14ac:dyDescent="0.2">
      <c r="C694" s="65" t="s">
        <v>2741</v>
      </c>
      <c r="D694" s="32" t="s">
        <v>3122</v>
      </c>
      <c r="E694" s="96" t="s">
        <v>22</v>
      </c>
      <c r="F694" s="96" t="s">
        <v>29</v>
      </c>
      <c r="G694" s="96" t="s">
        <v>25</v>
      </c>
      <c r="H694" s="33" t="s">
        <v>12</v>
      </c>
      <c r="I694" s="54"/>
    </row>
    <row r="695" spans="3:9" s="23" customFormat="1" x14ac:dyDescent="0.2">
      <c r="C695" s="65" t="s">
        <v>1382</v>
      </c>
      <c r="D695" s="32" t="s">
        <v>1383</v>
      </c>
      <c r="E695" s="32" t="s">
        <v>22</v>
      </c>
      <c r="F695" s="32" t="s">
        <v>29</v>
      </c>
      <c r="G695" s="32" t="s">
        <v>11</v>
      </c>
      <c r="H695" s="33" t="s">
        <v>12</v>
      </c>
      <c r="I695" s="54"/>
    </row>
    <row r="696" spans="3:9" s="23" customFormat="1" x14ac:dyDescent="0.2">
      <c r="C696" s="65" t="s">
        <v>1362</v>
      </c>
      <c r="D696" s="32" t="s">
        <v>1363</v>
      </c>
      <c r="E696" s="32" t="s">
        <v>22</v>
      </c>
      <c r="F696" s="32" t="s">
        <v>29</v>
      </c>
      <c r="G696" s="32" t="s">
        <v>28</v>
      </c>
      <c r="H696" s="33" t="s">
        <v>12</v>
      </c>
      <c r="I696" s="54"/>
    </row>
    <row r="697" spans="3:9" s="23" customFormat="1" x14ac:dyDescent="0.2">
      <c r="C697" s="65" t="s">
        <v>1498</v>
      </c>
      <c r="D697" s="32" t="s">
        <v>1499</v>
      </c>
      <c r="E697" s="32" t="s">
        <v>22</v>
      </c>
      <c r="F697" s="32" t="s">
        <v>29</v>
      </c>
      <c r="G697" s="32" t="s">
        <v>51</v>
      </c>
      <c r="H697" s="33" t="s">
        <v>12</v>
      </c>
      <c r="I697" s="54"/>
    </row>
    <row r="698" spans="3:9" s="23" customFormat="1" x14ac:dyDescent="0.2">
      <c r="C698" s="65" t="s">
        <v>1403</v>
      </c>
      <c r="D698" s="32" t="s">
        <v>1404</v>
      </c>
      <c r="E698" s="32" t="s">
        <v>22</v>
      </c>
      <c r="F698" s="32" t="s">
        <v>43</v>
      </c>
      <c r="G698" s="32" t="s">
        <v>29</v>
      </c>
      <c r="H698" s="33" t="s">
        <v>12</v>
      </c>
      <c r="I698" s="54"/>
    </row>
    <row r="699" spans="3:9" s="23" customFormat="1" x14ac:dyDescent="0.2">
      <c r="C699" s="65" t="s">
        <v>1338</v>
      </c>
      <c r="D699" s="32" t="s">
        <v>1339</v>
      </c>
      <c r="E699" s="32" t="s">
        <v>44</v>
      </c>
      <c r="F699" s="32" t="s">
        <v>15</v>
      </c>
      <c r="G699" s="32" t="s">
        <v>16</v>
      </c>
      <c r="H699" s="33" t="s">
        <v>12</v>
      </c>
      <c r="I699" s="54"/>
    </row>
    <row r="700" spans="3:9" s="23" customFormat="1" x14ac:dyDescent="0.2">
      <c r="C700" s="65" t="s">
        <v>1472</v>
      </c>
      <c r="D700" s="32" t="s">
        <v>1473</v>
      </c>
      <c r="E700" s="32" t="s">
        <v>11</v>
      </c>
      <c r="F700" s="32" t="s">
        <v>28</v>
      </c>
      <c r="G700" s="32" t="s">
        <v>15</v>
      </c>
      <c r="H700" s="33" t="s">
        <v>12</v>
      </c>
      <c r="I700" s="54"/>
    </row>
    <row r="701" spans="3:9" s="23" customFormat="1" x14ac:dyDescent="0.2">
      <c r="C701" s="65" t="s">
        <v>1392</v>
      </c>
      <c r="D701" s="32" t="s">
        <v>845</v>
      </c>
      <c r="E701" s="32" t="s">
        <v>28</v>
      </c>
      <c r="F701" s="32" t="s">
        <v>25</v>
      </c>
      <c r="G701" s="32" t="s">
        <v>25</v>
      </c>
      <c r="H701" s="33" t="s">
        <v>12</v>
      </c>
      <c r="I701" s="54"/>
    </row>
    <row r="702" spans="3:9" s="23" customFormat="1" x14ac:dyDescent="0.2">
      <c r="C702" s="65" t="s">
        <v>1354</v>
      </c>
      <c r="D702" s="32" t="s">
        <v>1355</v>
      </c>
      <c r="E702" s="32" t="s">
        <v>28</v>
      </c>
      <c r="F702" s="32" t="s">
        <v>9</v>
      </c>
      <c r="G702" s="32" t="s">
        <v>15</v>
      </c>
      <c r="H702" s="33" t="s">
        <v>12</v>
      </c>
      <c r="I702" s="54"/>
    </row>
    <row r="703" spans="3:9" s="23" customFormat="1" x14ac:dyDescent="0.2">
      <c r="C703" s="65" t="s">
        <v>1468</v>
      </c>
      <c r="D703" s="32" t="s">
        <v>1469</v>
      </c>
      <c r="E703" s="32" t="s">
        <v>28</v>
      </c>
      <c r="F703" s="32" t="s">
        <v>15</v>
      </c>
      <c r="G703" s="32" t="s">
        <v>11</v>
      </c>
      <c r="H703" s="33" t="s">
        <v>12</v>
      </c>
      <c r="I703" s="54"/>
    </row>
    <row r="704" spans="3:9" s="23" customFormat="1" x14ac:dyDescent="0.2">
      <c r="C704" s="65" t="s">
        <v>1419</v>
      </c>
      <c r="D704" s="32" t="s">
        <v>1420</v>
      </c>
      <c r="E704" s="32" t="s">
        <v>28</v>
      </c>
      <c r="F704" s="32" t="s">
        <v>22</v>
      </c>
      <c r="G704" s="32" t="s">
        <v>11</v>
      </c>
      <c r="H704" s="33" t="s">
        <v>12</v>
      </c>
      <c r="I704" s="54"/>
    </row>
    <row r="705" spans="3:9" s="23" customFormat="1" x14ac:dyDescent="0.2">
      <c r="C705" s="65" t="s">
        <v>1370</v>
      </c>
      <c r="D705" s="32" t="s">
        <v>1371</v>
      </c>
      <c r="E705" s="32" t="s">
        <v>28</v>
      </c>
      <c r="F705" s="32" t="s">
        <v>28</v>
      </c>
      <c r="G705" s="32" t="s">
        <v>11</v>
      </c>
      <c r="H705" s="33" t="s">
        <v>12</v>
      </c>
      <c r="I705" s="54"/>
    </row>
    <row r="706" spans="3:9" s="23" customFormat="1" x14ac:dyDescent="0.2">
      <c r="C706" s="65" t="s">
        <v>1366</v>
      </c>
      <c r="D706" s="32" t="s">
        <v>1367</v>
      </c>
      <c r="E706" s="32" t="s">
        <v>28</v>
      </c>
      <c r="F706" s="32" t="s">
        <v>28</v>
      </c>
      <c r="G706" s="32" t="s">
        <v>11</v>
      </c>
      <c r="H706" s="33" t="s">
        <v>12</v>
      </c>
      <c r="I706" s="54"/>
    </row>
    <row r="707" spans="3:9" s="23" customFormat="1" x14ac:dyDescent="0.2">
      <c r="C707" s="65" t="s">
        <v>1399</v>
      </c>
      <c r="D707" s="32" t="s">
        <v>1400</v>
      </c>
      <c r="E707" s="32" t="s">
        <v>28</v>
      </c>
      <c r="F707" s="32" t="s">
        <v>28</v>
      </c>
      <c r="G707" s="32" t="s">
        <v>11</v>
      </c>
      <c r="H707" s="33" t="s">
        <v>12</v>
      </c>
      <c r="I707" s="54"/>
    </row>
    <row r="708" spans="3:9" s="23" customFormat="1" x14ac:dyDescent="0.2">
      <c r="C708" s="65" t="s">
        <v>2742</v>
      </c>
      <c r="D708" s="32" t="s">
        <v>3123</v>
      </c>
      <c r="E708" s="96" t="s">
        <v>28</v>
      </c>
      <c r="F708" s="96" t="s">
        <v>33</v>
      </c>
      <c r="G708" s="96" t="s">
        <v>11</v>
      </c>
      <c r="H708" s="33" t="s">
        <v>12</v>
      </c>
      <c r="I708" s="54"/>
    </row>
    <row r="709" spans="3:9" s="23" customFormat="1" x14ac:dyDescent="0.2">
      <c r="C709" s="65" t="s">
        <v>1484</v>
      </c>
      <c r="D709" s="32" t="s">
        <v>1485</v>
      </c>
      <c r="E709" s="32" t="s">
        <v>28</v>
      </c>
      <c r="F709" s="32" t="s">
        <v>29</v>
      </c>
      <c r="G709" s="32" t="s">
        <v>11</v>
      </c>
      <c r="H709" s="33" t="s">
        <v>12</v>
      </c>
      <c r="I709" s="54"/>
    </row>
    <row r="710" spans="3:9" s="23" customFormat="1" x14ac:dyDescent="0.2">
      <c r="C710" s="65" t="s">
        <v>1356</v>
      </c>
      <c r="D710" s="32" t="s">
        <v>1357</v>
      </c>
      <c r="E710" s="32" t="s">
        <v>28</v>
      </c>
      <c r="F710" s="32" t="s">
        <v>45</v>
      </c>
      <c r="G710" s="32" t="s">
        <v>29</v>
      </c>
      <c r="H710" s="33" t="s">
        <v>12</v>
      </c>
      <c r="I710" s="54"/>
    </row>
    <row r="711" spans="3:9" s="23" customFormat="1" x14ac:dyDescent="0.2">
      <c r="C711" s="65" t="s">
        <v>1364</v>
      </c>
      <c r="D711" s="32" t="s">
        <v>1365</v>
      </c>
      <c r="E711" s="32" t="s">
        <v>33</v>
      </c>
      <c r="F711" s="32" t="s">
        <v>16</v>
      </c>
      <c r="G711" s="32" t="s">
        <v>11</v>
      </c>
      <c r="H711" s="33" t="s">
        <v>12</v>
      </c>
      <c r="I711" s="54"/>
    </row>
    <row r="712" spans="3:9" s="23" customFormat="1" x14ac:dyDescent="0.2">
      <c r="C712" s="65" t="s">
        <v>1388</v>
      </c>
      <c r="D712" s="32" t="s">
        <v>1389</v>
      </c>
      <c r="E712" s="32" t="s">
        <v>33</v>
      </c>
      <c r="F712" s="32" t="s">
        <v>10</v>
      </c>
      <c r="G712" s="32" t="s">
        <v>25</v>
      </c>
      <c r="H712" s="33" t="s">
        <v>12</v>
      </c>
      <c r="I712" s="54"/>
    </row>
    <row r="713" spans="3:9" s="23" customFormat="1" x14ac:dyDescent="0.2">
      <c r="C713" s="65" t="s">
        <v>1488</v>
      </c>
      <c r="D713" s="32" t="s">
        <v>1489</v>
      </c>
      <c r="E713" s="32" t="s">
        <v>33</v>
      </c>
      <c r="F713" s="32" t="s">
        <v>22</v>
      </c>
      <c r="G713" s="32" t="s">
        <v>33</v>
      </c>
      <c r="H713" s="33" t="s">
        <v>12</v>
      </c>
      <c r="I713" s="54"/>
    </row>
    <row r="714" spans="3:9" s="23" customFormat="1" x14ac:dyDescent="0.2">
      <c r="C714" s="65" t="s">
        <v>1460</v>
      </c>
      <c r="D714" s="32" t="s">
        <v>1461</v>
      </c>
      <c r="E714" s="32" t="s">
        <v>33</v>
      </c>
      <c r="F714" s="32" t="s">
        <v>33</v>
      </c>
      <c r="G714" s="32" t="s">
        <v>25</v>
      </c>
      <c r="H714" s="33" t="s">
        <v>12</v>
      </c>
      <c r="I714" s="54"/>
    </row>
    <row r="715" spans="3:9" s="23" customFormat="1" x14ac:dyDescent="0.2">
      <c r="C715" s="65" t="s">
        <v>1348</v>
      </c>
      <c r="D715" s="32" t="s">
        <v>1349</v>
      </c>
      <c r="E715" s="32" t="s">
        <v>33</v>
      </c>
      <c r="F715" s="32" t="s">
        <v>43</v>
      </c>
      <c r="G715" s="32" t="s">
        <v>11</v>
      </c>
      <c r="H715" s="33" t="s">
        <v>12</v>
      </c>
      <c r="I715" s="54"/>
    </row>
    <row r="716" spans="3:9" s="23" customFormat="1" x14ac:dyDescent="0.2">
      <c r="C716" s="65" t="s">
        <v>2743</v>
      </c>
      <c r="D716" s="32" t="s">
        <v>3124</v>
      </c>
      <c r="E716" s="96" t="s">
        <v>33</v>
      </c>
      <c r="F716" s="96" t="s">
        <v>43</v>
      </c>
      <c r="G716" s="96" t="s">
        <v>11</v>
      </c>
      <c r="H716" s="33" t="s">
        <v>12</v>
      </c>
      <c r="I716" s="54"/>
    </row>
    <row r="717" spans="3:9" s="23" customFormat="1" x14ac:dyDescent="0.2">
      <c r="C717" s="65" t="s">
        <v>1401</v>
      </c>
      <c r="D717" s="32" t="s">
        <v>1402</v>
      </c>
      <c r="E717" s="32" t="s">
        <v>61</v>
      </c>
      <c r="F717" s="32" t="s">
        <v>16</v>
      </c>
      <c r="G717" s="32" t="s">
        <v>11</v>
      </c>
      <c r="H717" s="33" t="s">
        <v>12</v>
      </c>
      <c r="I717" s="54"/>
    </row>
    <row r="718" spans="3:9" s="23" customFormat="1" x14ac:dyDescent="0.2">
      <c r="C718" s="65" t="s">
        <v>1439</v>
      </c>
      <c r="D718" s="32" t="s">
        <v>1440</v>
      </c>
      <c r="E718" s="32" t="s">
        <v>61</v>
      </c>
      <c r="F718" s="32" t="s">
        <v>15</v>
      </c>
      <c r="G718" s="32" t="s">
        <v>33</v>
      </c>
      <c r="H718" s="33" t="s">
        <v>12</v>
      </c>
      <c r="I718" s="54"/>
    </row>
    <row r="719" spans="3:9" s="23" customFormat="1" x14ac:dyDescent="0.2">
      <c r="C719" s="65" t="s">
        <v>1360</v>
      </c>
      <c r="D719" s="32" t="s">
        <v>1361</v>
      </c>
      <c r="E719" s="32" t="s">
        <v>61</v>
      </c>
      <c r="F719" s="32" t="s">
        <v>22</v>
      </c>
      <c r="G719" s="32" t="s">
        <v>11</v>
      </c>
      <c r="H719" s="33" t="s">
        <v>12</v>
      </c>
      <c r="I719" s="54"/>
    </row>
    <row r="720" spans="3:9" s="23" customFormat="1" x14ac:dyDescent="0.2">
      <c r="C720" s="65" t="s">
        <v>2744</v>
      </c>
      <c r="D720" s="32" t="s">
        <v>3125</v>
      </c>
      <c r="E720" s="96" t="s">
        <v>61</v>
      </c>
      <c r="F720" s="96" t="s">
        <v>38</v>
      </c>
      <c r="G720" s="96" t="s">
        <v>33</v>
      </c>
      <c r="H720" s="33" t="s">
        <v>12</v>
      </c>
      <c r="I720" s="54"/>
    </row>
    <row r="721" spans="3:8" x14ac:dyDescent="0.2">
      <c r="C721" s="17" t="s">
        <v>1424</v>
      </c>
      <c r="D721" s="5" t="s">
        <v>1425</v>
      </c>
      <c r="E721" s="5" t="s">
        <v>51</v>
      </c>
      <c r="F721" s="5" t="s">
        <v>16</v>
      </c>
      <c r="G721" s="5" t="s">
        <v>10</v>
      </c>
      <c r="H721" s="6" t="s">
        <v>12</v>
      </c>
    </row>
    <row r="722" spans="3:8" x14ac:dyDescent="0.2">
      <c r="C722" s="17" t="s">
        <v>1426</v>
      </c>
      <c r="D722" s="5" t="s">
        <v>1427</v>
      </c>
      <c r="E722" s="5" t="s">
        <v>51</v>
      </c>
      <c r="F722" s="5" t="s">
        <v>112</v>
      </c>
      <c r="G722" s="5" t="s">
        <v>38</v>
      </c>
      <c r="H722" s="6" t="s">
        <v>12</v>
      </c>
    </row>
    <row r="723" spans="3:8" x14ac:dyDescent="0.2">
      <c r="C723" s="17" t="s">
        <v>2745</v>
      </c>
      <c r="D723" s="5" t="s">
        <v>3126</v>
      </c>
      <c r="E723" s="30" t="s">
        <v>51</v>
      </c>
      <c r="F723" s="30" t="s">
        <v>33</v>
      </c>
      <c r="G723" s="30" t="s">
        <v>25</v>
      </c>
      <c r="H723" s="6" t="s">
        <v>12</v>
      </c>
    </row>
    <row r="724" spans="3:8" x14ac:dyDescent="0.2">
      <c r="C724" s="17" t="s">
        <v>1476</v>
      </c>
      <c r="D724" s="5" t="s">
        <v>1477</v>
      </c>
      <c r="E724" s="5" t="s">
        <v>51</v>
      </c>
      <c r="F724" s="5" t="s">
        <v>29</v>
      </c>
      <c r="G724" s="5" t="s">
        <v>28</v>
      </c>
      <c r="H724" s="6" t="s">
        <v>12</v>
      </c>
    </row>
    <row r="725" spans="3:8" x14ac:dyDescent="0.2">
      <c r="C725" s="17" t="s">
        <v>1411</v>
      </c>
      <c r="D725" s="5" t="s">
        <v>1412</v>
      </c>
      <c r="E725" s="5" t="s">
        <v>17</v>
      </c>
      <c r="F725" s="5" t="s">
        <v>25</v>
      </c>
      <c r="G725" s="5" t="s">
        <v>33</v>
      </c>
      <c r="H725" s="6" t="s">
        <v>12</v>
      </c>
    </row>
    <row r="726" spans="3:8" x14ac:dyDescent="0.2">
      <c r="C726" s="17" t="s">
        <v>2746</v>
      </c>
      <c r="D726" s="5" t="s">
        <v>3127</v>
      </c>
      <c r="E726" s="30" t="s">
        <v>17</v>
      </c>
      <c r="F726" s="30" t="s">
        <v>9</v>
      </c>
      <c r="G726" s="30" t="s">
        <v>33</v>
      </c>
      <c r="H726" s="6" t="s">
        <v>12</v>
      </c>
    </row>
    <row r="727" spans="3:8" x14ac:dyDescent="0.2">
      <c r="C727" s="17" t="s">
        <v>2747</v>
      </c>
      <c r="D727" s="5" t="s">
        <v>3128</v>
      </c>
      <c r="E727" s="30" t="s">
        <v>17</v>
      </c>
      <c r="F727" s="30" t="s">
        <v>16</v>
      </c>
      <c r="G727" s="30" t="s">
        <v>11</v>
      </c>
      <c r="H727" s="6" t="s">
        <v>12</v>
      </c>
    </row>
    <row r="728" spans="3:8" x14ac:dyDescent="0.2">
      <c r="C728" s="17" t="s">
        <v>1454</v>
      </c>
      <c r="D728" s="5" t="s">
        <v>1455</v>
      </c>
      <c r="E728" s="5" t="s">
        <v>17</v>
      </c>
      <c r="F728" s="5" t="s">
        <v>16</v>
      </c>
      <c r="G728" s="5" t="s">
        <v>29</v>
      </c>
      <c r="H728" s="6" t="s">
        <v>12</v>
      </c>
    </row>
    <row r="729" spans="3:8" x14ac:dyDescent="0.2">
      <c r="C729" s="17" t="s">
        <v>1336</v>
      </c>
      <c r="D729" s="5" t="s">
        <v>1337</v>
      </c>
      <c r="E729" s="5" t="s">
        <v>17</v>
      </c>
      <c r="F729" s="5" t="s">
        <v>15</v>
      </c>
      <c r="G729" s="5" t="s">
        <v>25</v>
      </c>
      <c r="H729" s="6" t="s">
        <v>12</v>
      </c>
    </row>
    <row r="730" spans="3:8" x14ac:dyDescent="0.2">
      <c r="C730" s="17" t="s">
        <v>1462</v>
      </c>
      <c r="D730" s="5" t="s">
        <v>1463</v>
      </c>
      <c r="E730" s="5" t="s">
        <v>17</v>
      </c>
      <c r="F730" s="5" t="s">
        <v>22</v>
      </c>
      <c r="G730" s="5" t="s">
        <v>11</v>
      </c>
      <c r="H730" s="6" t="s">
        <v>12</v>
      </c>
    </row>
    <row r="731" spans="3:8" x14ac:dyDescent="0.2">
      <c r="C731" s="17" t="s">
        <v>1344</v>
      </c>
      <c r="D731" s="5" t="s">
        <v>1345</v>
      </c>
      <c r="E731" s="5" t="s">
        <v>17</v>
      </c>
      <c r="F731" s="5" t="s">
        <v>28</v>
      </c>
      <c r="G731" s="5" t="s">
        <v>11</v>
      </c>
      <c r="H731" s="6" t="s">
        <v>12</v>
      </c>
    </row>
    <row r="732" spans="3:8" x14ac:dyDescent="0.2">
      <c r="C732" s="17" t="s">
        <v>1437</v>
      </c>
      <c r="D732" s="5" t="s">
        <v>1438</v>
      </c>
      <c r="E732" s="5" t="s">
        <v>17</v>
      </c>
      <c r="F732" s="5" t="s">
        <v>17</v>
      </c>
      <c r="G732" s="5" t="s">
        <v>11</v>
      </c>
      <c r="H732" s="6" t="s">
        <v>12</v>
      </c>
    </row>
    <row r="733" spans="3:8" x14ac:dyDescent="0.2">
      <c r="C733" s="17" t="s">
        <v>1395</v>
      </c>
      <c r="D733" s="5" t="s">
        <v>1396</v>
      </c>
      <c r="E733" s="5" t="s">
        <v>17</v>
      </c>
      <c r="F733" s="5" t="s">
        <v>29</v>
      </c>
      <c r="G733" s="5" t="s">
        <v>25</v>
      </c>
      <c r="H733" s="6" t="s">
        <v>52</v>
      </c>
    </row>
    <row r="734" spans="3:8" x14ac:dyDescent="0.2">
      <c r="C734" s="17" t="s">
        <v>1429</v>
      </c>
      <c r="D734" s="5" t="s">
        <v>1430</v>
      </c>
      <c r="E734" s="5" t="s">
        <v>17</v>
      </c>
      <c r="F734" s="5" t="s">
        <v>43</v>
      </c>
      <c r="G734" s="5" t="s">
        <v>11</v>
      </c>
      <c r="H734" s="6" t="s">
        <v>12</v>
      </c>
    </row>
    <row r="735" spans="3:8" x14ac:dyDescent="0.2">
      <c r="C735" s="17" t="s">
        <v>2751</v>
      </c>
      <c r="D735" s="5" t="s">
        <v>3132</v>
      </c>
      <c r="E735" s="30" t="s">
        <v>29</v>
      </c>
      <c r="F735" s="30" t="s">
        <v>9</v>
      </c>
      <c r="G735" s="30" t="s">
        <v>25</v>
      </c>
      <c r="H735" s="6" t="s">
        <v>12</v>
      </c>
    </row>
    <row r="736" spans="3:8" x14ac:dyDescent="0.2">
      <c r="C736" s="17" t="s">
        <v>1492</v>
      </c>
      <c r="D736" s="5" t="s">
        <v>1493</v>
      </c>
      <c r="E736" s="5" t="s">
        <v>29</v>
      </c>
      <c r="F736" s="5" t="s">
        <v>16</v>
      </c>
      <c r="G736" s="5" t="s">
        <v>112</v>
      </c>
      <c r="H736" s="6" t="s">
        <v>12</v>
      </c>
    </row>
    <row r="737" spans="3:8" x14ac:dyDescent="0.2">
      <c r="C737" s="17" t="s">
        <v>2749</v>
      </c>
      <c r="D737" s="5" t="s">
        <v>3130</v>
      </c>
      <c r="E737" s="30" t="s">
        <v>29</v>
      </c>
      <c r="F737" s="30" t="s">
        <v>10</v>
      </c>
      <c r="G737" s="30" t="s">
        <v>11</v>
      </c>
      <c r="H737" s="6" t="s">
        <v>12</v>
      </c>
    </row>
    <row r="738" spans="3:8" x14ac:dyDescent="0.2">
      <c r="C738" s="17" t="s">
        <v>2748</v>
      </c>
      <c r="D738" s="5" t="s">
        <v>3129</v>
      </c>
      <c r="E738" s="30" t="s">
        <v>29</v>
      </c>
      <c r="F738" s="30" t="s">
        <v>15</v>
      </c>
      <c r="G738" s="30" t="s">
        <v>11</v>
      </c>
      <c r="H738" s="6" t="s">
        <v>12</v>
      </c>
    </row>
    <row r="739" spans="3:8" x14ac:dyDescent="0.2">
      <c r="C739" s="17" t="s">
        <v>1458</v>
      </c>
      <c r="D739" s="5" t="s">
        <v>1459</v>
      </c>
      <c r="E739" s="5" t="s">
        <v>29</v>
      </c>
      <c r="F739" s="5" t="s">
        <v>22</v>
      </c>
      <c r="G739" s="5" t="s">
        <v>25</v>
      </c>
      <c r="H739" s="6" t="s">
        <v>12</v>
      </c>
    </row>
    <row r="740" spans="3:8" x14ac:dyDescent="0.2">
      <c r="C740" s="17" t="s">
        <v>1417</v>
      </c>
      <c r="D740" s="5" t="s">
        <v>1418</v>
      </c>
      <c r="E740" s="5" t="s">
        <v>29</v>
      </c>
      <c r="F740" s="5" t="s">
        <v>112</v>
      </c>
      <c r="G740" s="5" t="s">
        <v>11</v>
      </c>
      <c r="H740" s="6" t="s">
        <v>12</v>
      </c>
    </row>
    <row r="741" spans="3:8" x14ac:dyDescent="0.2">
      <c r="C741" s="17" t="s">
        <v>1435</v>
      </c>
      <c r="D741" s="5" t="s">
        <v>1436</v>
      </c>
      <c r="E741" s="5" t="s">
        <v>29</v>
      </c>
      <c r="F741" s="5" t="s">
        <v>28</v>
      </c>
      <c r="G741" s="5" t="s">
        <v>30</v>
      </c>
      <c r="H741" s="6" t="s">
        <v>12</v>
      </c>
    </row>
    <row r="742" spans="3:8" x14ac:dyDescent="0.2">
      <c r="C742" s="17" t="s">
        <v>1445</v>
      </c>
      <c r="D742" s="5" t="s">
        <v>1446</v>
      </c>
      <c r="E742" s="5" t="s">
        <v>29</v>
      </c>
      <c r="F742" s="5" t="s">
        <v>33</v>
      </c>
      <c r="G742" s="5" t="s">
        <v>28</v>
      </c>
      <c r="H742" s="6" t="s">
        <v>12</v>
      </c>
    </row>
    <row r="743" spans="3:8" x14ac:dyDescent="0.2">
      <c r="C743" s="17" t="s">
        <v>1482</v>
      </c>
      <c r="D743" s="5" t="s">
        <v>1483</v>
      </c>
      <c r="E743" s="5" t="s">
        <v>29</v>
      </c>
      <c r="F743" s="5" t="s">
        <v>33</v>
      </c>
      <c r="G743" s="5" t="s">
        <v>29</v>
      </c>
      <c r="H743" s="6" t="s">
        <v>12</v>
      </c>
    </row>
    <row r="744" spans="3:8" x14ac:dyDescent="0.2">
      <c r="C744" s="17" t="s">
        <v>1447</v>
      </c>
      <c r="D744" s="5" t="s">
        <v>1448</v>
      </c>
      <c r="E744" s="5" t="s">
        <v>29</v>
      </c>
      <c r="F744" s="5" t="s">
        <v>17</v>
      </c>
      <c r="G744" s="5" t="s">
        <v>11</v>
      </c>
      <c r="H744" s="6" t="s">
        <v>12</v>
      </c>
    </row>
    <row r="745" spans="3:8" x14ac:dyDescent="0.2">
      <c r="C745" s="17" t="s">
        <v>1428</v>
      </c>
      <c r="D745" s="5" t="s">
        <v>1232</v>
      </c>
      <c r="E745" s="5" t="s">
        <v>29</v>
      </c>
      <c r="F745" s="5" t="s">
        <v>17</v>
      </c>
      <c r="G745" s="5" t="s">
        <v>45</v>
      </c>
      <c r="H745" s="6" t="s">
        <v>12</v>
      </c>
    </row>
    <row r="746" spans="3:8" x14ac:dyDescent="0.2">
      <c r="C746" s="17" t="s">
        <v>1342</v>
      </c>
      <c r="D746" s="5" t="s">
        <v>1343</v>
      </c>
      <c r="E746" s="5" t="s">
        <v>29</v>
      </c>
      <c r="F746" s="5" t="s">
        <v>29</v>
      </c>
      <c r="G746" s="5" t="s">
        <v>28</v>
      </c>
      <c r="H746" s="6" t="s">
        <v>12</v>
      </c>
    </row>
    <row r="747" spans="3:8" x14ac:dyDescent="0.2">
      <c r="C747" s="17" t="s">
        <v>1390</v>
      </c>
      <c r="D747" s="5" t="s">
        <v>1391</v>
      </c>
      <c r="E747" s="5" t="s">
        <v>29</v>
      </c>
      <c r="F747" s="5" t="s">
        <v>38</v>
      </c>
      <c r="G747" s="5" t="s">
        <v>11</v>
      </c>
      <c r="H747" s="6" t="s">
        <v>12</v>
      </c>
    </row>
    <row r="748" spans="3:8" x14ac:dyDescent="0.2">
      <c r="C748" s="17" t="s">
        <v>1340</v>
      </c>
      <c r="D748" s="5" t="s">
        <v>1341</v>
      </c>
      <c r="E748" s="5" t="s">
        <v>29</v>
      </c>
      <c r="F748" s="5" t="s">
        <v>38</v>
      </c>
      <c r="G748" s="5" t="s">
        <v>33</v>
      </c>
      <c r="H748" s="6" t="s">
        <v>12</v>
      </c>
    </row>
    <row r="749" spans="3:8" x14ac:dyDescent="0.2">
      <c r="C749" s="17" t="s">
        <v>2750</v>
      </c>
      <c r="D749" s="5" t="s">
        <v>3131</v>
      </c>
      <c r="E749" s="30" t="s">
        <v>29</v>
      </c>
      <c r="F749" s="30" t="s">
        <v>43</v>
      </c>
      <c r="G749" s="30" t="s">
        <v>25</v>
      </c>
      <c r="H749" s="6" t="s">
        <v>12</v>
      </c>
    </row>
    <row r="750" spans="3:8" x14ac:dyDescent="0.2">
      <c r="C750" s="17" t="s">
        <v>2753</v>
      </c>
      <c r="D750" s="5" t="s">
        <v>1934</v>
      </c>
      <c r="E750" s="30" t="s">
        <v>38</v>
      </c>
      <c r="F750" s="30" t="s">
        <v>16</v>
      </c>
      <c r="G750" s="30" t="s">
        <v>11</v>
      </c>
      <c r="H750" s="6" t="s">
        <v>12</v>
      </c>
    </row>
    <row r="751" spans="3:8" x14ac:dyDescent="0.2">
      <c r="C751" s="17" t="s">
        <v>2754</v>
      </c>
      <c r="D751" s="5" t="s">
        <v>3134</v>
      </c>
      <c r="E751" s="30" t="s">
        <v>38</v>
      </c>
      <c r="F751" s="30" t="s">
        <v>33</v>
      </c>
      <c r="G751" s="30" t="s">
        <v>112</v>
      </c>
      <c r="H751" s="6" t="s">
        <v>12</v>
      </c>
    </row>
    <row r="752" spans="3:8" x14ac:dyDescent="0.2">
      <c r="C752" s="17" t="s">
        <v>1413</v>
      </c>
      <c r="D752" s="5" t="s">
        <v>1414</v>
      </c>
      <c r="E752" s="5" t="s">
        <v>38</v>
      </c>
      <c r="F752" s="5" t="s">
        <v>33</v>
      </c>
      <c r="G752" s="5" t="s">
        <v>11</v>
      </c>
      <c r="H752" s="6" t="s">
        <v>12</v>
      </c>
    </row>
    <row r="753" spans="2:12" x14ac:dyDescent="0.2">
      <c r="C753" s="17" t="s">
        <v>1409</v>
      </c>
      <c r="D753" s="5" t="s">
        <v>1410</v>
      </c>
      <c r="E753" s="5" t="s">
        <v>38</v>
      </c>
      <c r="F753" s="5" t="s">
        <v>29</v>
      </c>
      <c r="G753" s="5" t="s">
        <v>33</v>
      </c>
      <c r="H753" s="6" t="s">
        <v>12</v>
      </c>
    </row>
    <row r="754" spans="2:12" x14ac:dyDescent="0.2">
      <c r="C754" s="17" t="s">
        <v>2752</v>
      </c>
      <c r="D754" s="5" t="s">
        <v>3133</v>
      </c>
      <c r="E754" s="30" t="s">
        <v>38</v>
      </c>
      <c r="F754" s="30" t="s">
        <v>43</v>
      </c>
      <c r="G754" s="30" t="s">
        <v>25</v>
      </c>
      <c r="H754" s="6" t="s">
        <v>12</v>
      </c>
    </row>
    <row r="755" spans="2:12" x14ac:dyDescent="0.2">
      <c r="C755" s="17" t="s">
        <v>1496</v>
      </c>
      <c r="D755" s="5" t="s">
        <v>1497</v>
      </c>
      <c r="E755" s="5" t="s">
        <v>45</v>
      </c>
      <c r="F755" s="5" t="s">
        <v>17</v>
      </c>
      <c r="G755" s="5" t="s">
        <v>11</v>
      </c>
      <c r="H755" s="6" t="s">
        <v>12</v>
      </c>
    </row>
    <row r="756" spans="2:12" x14ac:dyDescent="0.2">
      <c r="C756" s="17" t="s">
        <v>1374</v>
      </c>
      <c r="D756" s="5" t="s">
        <v>1375</v>
      </c>
      <c r="E756" s="5" t="s">
        <v>43</v>
      </c>
      <c r="F756" s="5" t="s">
        <v>25</v>
      </c>
      <c r="G756" s="5" t="s">
        <v>11</v>
      </c>
      <c r="H756" s="6" t="s">
        <v>12</v>
      </c>
    </row>
    <row r="757" spans="2:12" x14ac:dyDescent="0.2">
      <c r="C757" s="17" t="s">
        <v>1500</v>
      </c>
      <c r="D757" s="5" t="s">
        <v>1255</v>
      </c>
      <c r="E757" s="5" t="s">
        <v>43</v>
      </c>
      <c r="F757" s="5" t="s">
        <v>25</v>
      </c>
      <c r="G757" s="5" t="s">
        <v>277</v>
      </c>
      <c r="H757" s="6" t="s">
        <v>12</v>
      </c>
    </row>
    <row r="758" spans="2:12" x14ac:dyDescent="0.2">
      <c r="C758" s="17" t="s">
        <v>2755</v>
      </c>
      <c r="D758" s="5" t="s">
        <v>3135</v>
      </c>
      <c r="E758" s="30" t="s">
        <v>43</v>
      </c>
      <c r="F758" s="30" t="s">
        <v>16</v>
      </c>
      <c r="G758" s="30" t="s">
        <v>11</v>
      </c>
      <c r="H758" s="6" t="s">
        <v>12</v>
      </c>
    </row>
    <row r="759" spans="2:12" x14ac:dyDescent="0.2">
      <c r="C759" s="17" t="s">
        <v>2756</v>
      </c>
      <c r="D759" s="5" t="s">
        <v>3136</v>
      </c>
      <c r="E759" s="30" t="s">
        <v>43</v>
      </c>
      <c r="F759" s="30" t="s">
        <v>16</v>
      </c>
      <c r="G759" s="30" t="s">
        <v>33</v>
      </c>
      <c r="H759" s="6" t="s">
        <v>12</v>
      </c>
    </row>
    <row r="760" spans="2:12" x14ac:dyDescent="0.2">
      <c r="C760" s="17" t="s">
        <v>2757</v>
      </c>
      <c r="D760" s="5" t="s">
        <v>3137</v>
      </c>
      <c r="E760" s="30" t="s">
        <v>43</v>
      </c>
      <c r="F760" s="30" t="s">
        <v>22</v>
      </c>
      <c r="G760" s="30" t="s">
        <v>11</v>
      </c>
      <c r="H760" s="6" t="s">
        <v>12</v>
      </c>
    </row>
    <row r="761" spans="2:12" x14ac:dyDescent="0.2">
      <c r="C761" s="17" t="s">
        <v>1415</v>
      </c>
      <c r="D761" s="5" t="s">
        <v>1416</v>
      </c>
      <c r="E761" s="5" t="s">
        <v>43</v>
      </c>
      <c r="F761" s="5" t="s">
        <v>33</v>
      </c>
      <c r="G761" s="5" t="s">
        <v>30</v>
      </c>
      <c r="H761" s="6" t="s">
        <v>12</v>
      </c>
    </row>
    <row r="762" spans="2:12" x14ac:dyDescent="0.2">
      <c r="C762" s="17" t="s">
        <v>1503</v>
      </c>
      <c r="D762" s="5" t="s">
        <v>1504</v>
      </c>
      <c r="E762" s="5" t="s">
        <v>43</v>
      </c>
      <c r="F762" s="5" t="s">
        <v>45</v>
      </c>
      <c r="G762" s="5" t="s">
        <v>10</v>
      </c>
      <c r="H762" s="6" t="s">
        <v>12</v>
      </c>
    </row>
    <row r="763" spans="2:12" x14ac:dyDescent="0.2">
      <c r="C763" s="17" t="s">
        <v>1386</v>
      </c>
      <c r="D763" s="5" t="s">
        <v>1387</v>
      </c>
      <c r="E763" s="5" t="s">
        <v>43</v>
      </c>
      <c r="F763" s="5" t="s">
        <v>43</v>
      </c>
      <c r="G763" s="5" t="s">
        <v>11</v>
      </c>
      <c r="H763" s="6" t="s">
        <v>12</v>
      </c>
      <c r="J763" s="23"/>
      <c r="K763" s="23"/>
      <c r="L763" s="23"/>
    </row>
    <row r="764" spans="2:12" x14ac:dyDescent="0.2">
      <c r="C764" s="18"/>
      <c r="D764" s="10"/>
      <c r="E764" s="14"/>
      <c r="F764" s="14"/>
      <c r="G764" s="14"/>
      <c r="H764" s="7"/>
      <c r="I764" s="53">
        <f>+COUNTIF(H646:H763,"*")</f>
        <v>118</v>
      </c>
      <c r="J764" s="23"/>
      <c r="K764" s="23"/>
      <c r="L764" s="23"/>
    </row>
    <row r="765" spans="2:12" ht="13.5" thickBot="1" x14ac:dyDescent="0.25">
      <c r="J765" s="23"/>
      <c r="K765" s="23"/>
      <c r="L765" s="23"/>
    </row>
    <row r="766" spans="2:12" ht="13.5" thickBot="1" x14ac:dyDescent="0.25">
      <c r="B766" s="36" t="s">
        <v>2770</v>
      </c>
      <c r="C766" s="11" t="s">
        <v>3105</v>
      </c>
      <c r="D766" s="2" t="s">
        <v>2</v>
      </c>
      <c r="E766" s="2" t="s">
        <v>3</v>
      </c>
      <c r="F766" s="2" t="s">
        <v>4</v>
      </c>
      <c r="G766" s="2" t="s">
        <v>5</v>
      </c>
      <c r="H766" s="43" t="s">
        <v>6</v>
      </c>
      <c r="J766" s="23"/>
      <c r="K766" s="23"/>
      <c r="L766" s="23"/>
    </row>
    <row r="767" spans="2:12" x14ac:dyDescent="0.2">
      <c r="B767" s="39"/>
      <c r="C767" s="47" t="s">
        <v>2771</v>
      </c>
      <c r="D767" s="48" t="s">
        <v>3138</v>
      </c>
      <c r="E767" s="48" t="s">
        <v>25</v>
      </c>
      <c r="F767" s="48" t="s">
        <v>51</v>
      </c>
      <c r="G767" s="48" t="s">
        <v>38</v>
      </c>
      <c r="H767" s="44" t="s">
        <v>2769</v>
      </c>
      <c r="J767" s="51" t="s">
        <v>2870</v>
      </c>
      <c r="K767" s="51" t="s">
        <v>2871</v>
      </c>
      <c r="L767" s="51" t="s">
        <v>2872</v>
      </c>
    </row>
    <row r="768" spans="2:12" ht="14.25" x14ac:dyDescent="0.2">
      <c r="B768" s="39"/>
      <c r="C768" s="4" t="s">
        <v>2773</v>
      </c>
      <c r="D768" s="5" t="s">
        <v>3140</v>
      </c>
      <c r="E768" s="48" t="s">
        <v>25</v>
      </c>
      <c r="F768" s="48" t="s">
        <v>61</v>
      </c>
      <c r="G768" s="48" t="s">
        <v>33</v>
      </c>
      <c r="H768" s="6" t="s">
        <v>2769</v>
      </c>
      <c r="J768" s="51" t="s">
        <v>2874</v>
      </c>
      <c r="K768" s="51" t="s">
        <v>2875</v>
      </c>
      <c r="L768" s="120"/>
    </row>
    <row r="769" spans="2:12" ht="14.25" x14ac:dyDescent="0.2">
      <c r="B769" s="39"/>
      <c r="C769" s="4" t="s">
        <v>2774</v>
      </c>
      <c r="D769" s="5" t="s">
        <v>3141</v>
      </c>
      <c r="E769" s="48" t="s">
        <v>25</v>
      </c>
      <c r="F769" s="48" t="s">
        <v>45</v>
      </c>
      <c r="G769" s="48" t="s">
        <v>30</v>
      </c>
      <c r="H769" s="6" t="s">
        <v>2769</v>
      </c>
      <c r="J769" s="51" t="s">
        <v>2876</v>
      </c>
      <c r="K769" s="51" t="s">
        <v>2875</v>
      </c>
      <c r="L769" s="120"/>
    </row>
    <row r="770" spans="2:12" ht="14.25" x14ac:dyDescent="0.2">
      <c r="B770" s="39"/>
      <c r="C770" s="4" t="s">
        <v>2775</v>
      </c>
      <c r="D770" s="5" t="s">
        <v>3142</v>
      </c>
      <c r="E770" s="48" t="s">
        <v>25</v>
      </c>
      <c r="F770" s="48" t="s">
        <v>28</v>
      </c>
      <c r="G770" s="48" t="s">
        <v>9</v>
      </c>
      <c r="H770" s="6" t="s">
        <v>2769</v>
      </c>
      <c r="J770" s="51" t="s">
        <v>2877</v>
      </c>
      <c r="K770" s="51" t="s">
        <v>2878</v>
      </c>
      <c r="L770" s="120"/>
    </row>
    <row r="771" spans="2:12" ht="14.25" x14ac:dyDescent="0.2">
      <c r="B771" s="39"/>
      <c r="C771" s="4" t="s">
        <v>2776</v>
      </c>
      <c r="D771" s="5" t="s">
        <v>3143</v>
      </c>
      <c r="E771" s="48" t="s">
        <v>25</v>
      </c>
      <c r="F771" s="48" t="s">
        <v>9</v>
      </c>
      <c r="G771" s="48" t="s">
        <v>33</v>
      </c>
      <c r="H771" s="6" t="s">
        <v>2769</v>
      </c>
      <c r="J771" s="51" t="s">
        <v>2880</v>
      </c>
      <c r="K771" s="51" t="s">
        <v>2881</v>
      </c>
      <c r="L771" s="120"/>
    </row>
    <row r="772" spans="2:12" ht="14.25" x14ac:dyDescent="0.2">
      <c r="B772" s="39"/>
      <c r="C772" s="4" t="s">
        <v>2777</v>
      </c>
      <c r="D772" s="5" t="s">
        <v>2684</v>
      </c>
      <c r="E772" s="48" t="s">
        <v>25</v>
      </c>
      <c r="F772" s="48" t="s">
        <v>16</v>
      </c>
      <c r="G772" s="48" t="s">
        <v>29</v>
      </c>
      <c r="H772" s="6" t="s">
        <v>2769</v>
      </c>
      <c r="J772" s="51" t="s">
        <v>2882</v>
      </c>
      <c r="K772" s="51" t="s">
        <v>2883</v>
      </c>
      <c r="L772" s="120"/>
    </row>
    <row r="773" spans="2:12" ht="14.25" x14ac:dyDescent="0.2">
      <c r="B773" s="39"/>
      <c r="C773" s="4" t="s">
        <v>2778</v>
      </c>
      <c r="D773" s="5" t="s">
        <v>3144</v>
      </c>
      <c r="E773" s="48" t="s">
        <v>25</v>
      </c>
      <c r="F773" s="48" t="s">
        <v>17</v>
      </c>
      <c r="G773" s="48" t="s">
        <v>33</v>
      </c>
      <c r="H773" s="6" t="s">
        <v>2769</v>
      </c>
      <c r="J773" s="51" t="s">
        <v>2885</v>
      </c>
      <c r="K773" s="51" t="s">
        <v>2883</v>
      </c>
      <c r="L773" s="120"/>
    </row>
    <row r="774" spans="2:12" ht="14.25" x14ac:dyDescent="0.2">
      <c r="B774" s="39"/>
      <c r="C774" s="4" t="s">
        <v>2779</v>
      </c>
      <c r="D774" s="5" t="s">
        <v>1625</v>
      </c>
      <c r="E774" s="48" t="s">
        <v>25</v>
      </c>
      <c r="F774" s="48" t="s">
        <v>25</v>
      </c>
      <c r="G774" s="48" t="s">
        <v>16</v>
      </c>
      <c r="H774" s="6" t="s">
        <v>2769</v>
      </c>
      <c r="J774" s="51" t="s">
        <v>2886</v>
      </c>
      <c r="K774" s="51" t="s">
        <v>2887</v>
      </c>
      <c r="L774" s="120"/>
    </row>
    <row r="775" spans="2:12" ht="14.25" x14ac:dyDescent="0.2">
      <c r="B775" s="39"/>
      <c r="C775" s="4" t="s">
        <v>2780</v>
      </c>
      <c r="D775" s="5" t="s">
        <v>3145</v>
      </c>
      <c r="E775" s="48" t="s">
        <v>25</v>
      </c>
      <c r="F775" s="48" t="s">
        <v>16</v>
      </c>
      <c r="G775" s="48" t="s">
        <v>38</v>
      </c>
      <c r="H775" s="6" t="s">
        <v>2769</v>
      </c>
      <c r="J775" s="51" t="s">
        <v>2888</v>
      </c>
      <c r="K775" s="51" t="s">
        <v>2889</v>
      </c>
      <c r="L775" s="120"/>
    </row>
    <row r="776" spans="2:12" ht="14.25" x14ac:dyDescent="0.2">
      <c r="B776" s="39"/>
      <c r="C776" s="4" t="s">
        <v>2781</v>
      </c>
      <c r="D776" s="5" t="s">
        <v>3146</v>
      </c>
      <c r="E776" s="48" t="s">
        <v>25</v>
      </c>
      <c r="F776" s="48" t="s">
        <v>33</v>
      </c>
      <c r="G776" s="48" t="s">
        <v>25</v>
      </c>
      <c r="H776" s="6" t="s">
        <v>2769</v>
      </c>
      <c r="J776" s="51" t="s">
        <v>2891</v>
      </c>
      <c r="K776" s="51" t="s">
        <v>2889</v>
      </c>
      <c r="L776" s="120"/>
    </row>
    <row r="777" spans="2:12" ht="14.25" x14ac:dyDescent="0.2">
      <c r="B777" s="39"/>
      <c r="C777" s="4" t="s">
        <v>2782</v>
      </c>
      <c r="D777" s="5" t="s">
        <v>367</v>
      </c>
      <c r="E777" s="48" t="s">
        <v>9</v>
      </c>
      <c r="F777" s="48" t="s">
        <v>28</v>
      </c>
      <c r="G777" s="48" t="s">
        <v>33</v>
      </c>
      <c r="H777" s="6" t="s">
        <v>2769</v>
      </c>
      <c r="J777" s="51" t="s">
        <v>2892</v>
      </c>
      <c r="K777" s="51" t="s">
        <v>2893</v>
      </c>
      <c r="L777" s="120"/>
    </row>
    <row r="778" spans="2:12" ht="14.25" x14ac:dyDescent="0.2">
      <c r="B778" s="39"/>
      <c r="C778" s="4" t="s">
        <v>2783</v>
      </c>
      <c r="D778" s="5" t="s">
        <v>3147</v>
      </c>
      <c r="E778" s="48" t="s">
        <v>9</v>
      </c>
      <c r="F778" s="48" t="s">
        <v>22</v>
      </c>
      <c r="G778" s="48" t="s">
        <v>33</v>
      </c>
      <c r="H778" s="6" t="s">
        <v>2769</v>
      </c>
      <c r="J778" s="51" t="s">
        <v>2894</v>
      </c>
      <c r="K778" s="51" t="s">
        <v>2895</v>
      </c>
      <c r="L778" s="120"/>
    </row>
    <row r="779" spans="2:12" ht="14.25" x14ac:dyDescent="0.2">
      <c r="B779" s="39"/>
      <c r="C779" s="4" t="s">
        <v>2784</v>
      </c>
      <c r="D779" s="5" t="s">
        <v>3148</v>
      </c>
      <c r="E779" s="48" t="s">
        <v>9</v>
      </c>
      <c r="F779" s="48" t="s">
        <v>16</v>
      </c>
      <c r="G779" s="48" t="s">
        <v>33</v>
      </c>
      <c r="H779" s="6" t="s">
        <v>2769</v>
      </c>
      <c r="J779" s="51" t="s">
        <v>2897</v>
      </c>
      <c r="K779" s="51" t="s">
        <v>2898</v>
      </c>
      <c r="L779" s="120"/>
    </row>
    <row r="780" spans="2:12" ht="14.25" x14ac:dyDescent="0.2">
      <c r="B780" s="39"/>
      <c r="C780" s="4" t="s">
        <v>2785</v>
      </c>
      <c r="D780" s="5" t="s">
        <v>3149</v>
      </c>
      <c r="E780" s="48" t="s">
        <v>9</v>
      </c>
      <c r="F780" s="48" t="s">
        <v>28</v>
      </c>
      <c r="G780" s="48" t="s">
        <v>33</v>
      </c>
      <c r="H780" s="6" t="s">
        <v>2769</v>
      </c>
      <c r="J780" s="51" t="s">
        <v>2899</v>
      </c>
      <c r="K780" s="51" t="s">
        <v>2900</v>
      </c>
      <c r="L780" s="120"/>
    </row>
    <row r="781" spans="2:12" ht="14.25" x14ac:dyDescent="0.2">
      <c r="B781" s="39"/>
      <c r="C781" s="4" t="s">
        <v>2786</v>
      </c>
      <c r="D781" s="5" t="s">
        <v>3150</v>
      </c>
      <c r="E781" s="48" t="s">
        <v>9</v>
      </c>
      <c r="F781" s="48" t="s">
        <v>33</v>
      </c>
      <c r="G781" s="48" t="s">
        <v>33</v>
      </c>
      <c r="H781" s="6" t="s">
        <v>2769</v>
      </c>
      <c r="J781" s="51" t="s">
        <v>2902</v>
      </c>
      <c r="K781" s="51" t="s">
        <v>2903</v>
      </c>
      <c r="L781" s="120"/>
    </row>
    <row r="782" spans="2:12" ht="14.25" x14ac:dyDescent="0.2">
      <c r="B782" s="39"/>
      <c r="C782" s="4" t="s">
        <v>2787</v>
      </c>
      <c r="D782" s="5" t="s">
        <v>3151</v>
      </c>
      <c r="E782" s="48" t="s">
        <v>9</v>
      </c>
      <c r="F782" s="48" t="s">
        <v>17</v>
      </c>
      <c r="G782" s="48" t="s">
        <v>33</v>
      </c>
      <c r="H782" s="6" t="s">
        <v>2769</v>
      </c>
      <c r="J782" s="51" t="s">
        <v>2904</v>
      </c>
      <c r="K782" s="51" t="s">
        <v>2905</v>
      </c>
      <c r="L782" s="120"/>
    </row>
    <row r="783" spans="2:12" x14ac:dyDescent="0.2">
      <c r="B783" s="39"/>
      <c r="C783" s="4" t="s">
        <v>2788</v>
      </c>
      <c r="D783" s="5" t="s">
        <v>1826</v>
      </c>
      <c r="E783" s="48" t="s">
        <v>16</v>
      </c>
      <c r="F783" s="48" t="s">
        <v>22</v>
      </c>
      <c r="G783" s="48" t="s">
        <v>33</v>
      </c>
      <c r="H783" s="6" t="s">
        <v>2769</v>
      </c>
      <c r="J783" s="49" t="s">
        <v>2906</v>
      </c>
      <c r="K783" s="49" t="s">
        <v>2907</v>
      </c>
      <c r="L783" s="49"/>
    </row>
    <row r="784" spans="2:12" x14ac:dyDescent="0.2">
      <c r="B784" s="39"/>
      <c r="C784" s="4" t="s">
        <v>2789</v>
      </c>
      <c r="D784" s="5" t="s">
        <v>3152</v>
      </c>
      <c r="E784" s="48" t="s">
        <v>16</v>
      </c>
      <c r="F784" s="48" t="s">
        <v>25</v>
      </c>
      <c r="G784" s="48" t="s">
        <v>33</v>
      </c>
      <c r="H784" s="6" t="s">
        <v>2769</v>
      </c>
      <c r="J784" s="49" t="s">
        <v>2909</v>
      </c>
      <c r="K784" s="49" t="s">
        <v>2910</v>
      </c>
      <c r="L784" s="49" t="s">
        <v>2911</v>
      </c>
    </row>
    <row r="785" spans="2:12" x14ac:dyDescent="0.2">
      <c r="B785" s="39"/>
      <c r="C785" s="4" t="s">
        <v>2790</v>
      </c>
      <c r="D785" s="5" t="s">
        <v>3153</v>
      </c>
      <c r="E785" s="48" t="s">
        <v>16</v>
      </c>
      <c r="F785" s="48" t="s">
        <v>38</v>
      </c>
      <c r="G785" s="48" t="s">
        <v>33</v>
      </c>
      <c r="H785" s="6" t="s">
        <v>2769</v>
      </c>
      <c r="J785" s="49" t="s">
        <v>2912</v>
      </c>
      <c r="K785" s="49" t="s">
        <v>2913</v>
      </c>
      <c r="L785" s="49" t="s">
        <v>2914</v>
      </c>
    </row>
    <row r="786" spans="2:12" x14ac:dyDescent="0.2">
      <c r="B786" s="39"/>
      <c r="C786" s="4" t="s">
        <v>2791</v>
      </c>
      <c r="D786" s="5" t="s">
        <v>3154</v>
      </c>
      <c r="E786" s="48" t="s">
        <v>16</v>
      </c>
      <c r="F786" s="48" t="s">
        <v>10</v>
      </c>
      <c r="G786" s="48" t="s">
        <v>33</v>
      </c>
      <c r="H786" s="6" t="s">
        <v>2769</v>
      </c>
      <c r="J786" s="49" t="s">
        <v>2915</v>
      </c>
      <c r="K786" s="49" t="s">
        <v>2916</v>
      </c>
      <c r="L786" s="49" t="s">
        <v>2917</v>
      </c>
    </row>
    <row r="787" spans="2:12" s="23" customFormat="1" x14ac:dyDescent="0.2">
      <c r="B787" s="39"/>
      <c r="C787" s="25" t="s">
        <v>2792</v>
      </c>
      <c r="D787" s="32" t="s">
        <v>1235</v>
      </c>
      <c r="E787" s="97" t="s">
        <v>16</v>
      </c>
      <c r="F787" s="97" t="s">
        <v>22</v>
      </c>
      <c r="G787" s="97" t="s">
        <v>33</v>
      </c>
      <c r="H787" s="33" t="s">
        <v>2769</v>
      </c>
      <c r="I787" s="54"/>
      <c r="J787" s="51" t="s">
        <v>2874</v>
      </c>
      <c r="K787" s="51" t="s">
        <v>2918</v>
      </c>
      <c r="L787" s="51" t="s">
        <v>2908</v>
      </c>
    </row>
    <row r="788" spans="2:12" s="23" customFormat="1" x14ac:dyDescent="0.2">
      <c r="B788" s="39"/>
      <c r="C788" s="25" t="s">
        <v>2793</v>
      </c>
      <c r="D788" s="32" t="s">
        <v>1845</v>
      </c>
      <c r="E788" s="97" t="s">
        <v>16</v>
      </c>
      <c r="F788" s="97" t="s">
        <v>28</v>
      </c>
      <c r="G788" s="97" t="s">
        <v>44</v>
      </c>
      <c r="H788" s="33" t="s">
        <v>2769</v>
      </c>
      <c r="I788" s="54"/>
      <c r="J788" s="51" t="s">
        <v>2919</v>
      </c>
      <c r="K788" s="51" t="s">
        <v>2920</v>
      </c>
      <c r="L788" s="51" t="s">
        <v>2879</v>
      </c>
    </row>
    <row r="789" spans="2:12" s="23" customFormat="1" x14ac:dyDescent="0.2">
      <c r="B789" s="39"/>
      <c r="C789" s="25" t="s">
        <v>2794</v>
      </c>
      <c r="D789" s="32" t="s">
        <v>3155</v>
      </c>
      <c r="E789" s="97" t="s">
        <v>16</v>
      </c>
      <c r="F789" s="97" t="s">
        <v>29</v>
      </c>
      <c r="G789" s="97" t="s">
        <v>33</v>
      </c>
      <c r="H789" s="33" t="s">
        <v>2769</v>
      </c>
      <c r="I789" s="54"/>
      <c r="J789" s="51" t="s">
        <v>2921</v>
      </c>
      <c r="K789" s="51" t="s">
        <v>2920</v>
      </c>
      <c r="L789" s="51" t="s">
        <v>2873</v>
      </c>
    </row>
    <row r="790" spans="2:12" s="23" customFormat="1" x14ac:dyDescent="0.2">
      <c r="B790" s="39"/>
      <c r="C790" s="37" t="s">
        <v>3219</v>
      </c>
      <c r="D790" s="38" t="s">
        <v>78</v>
      </c>
      <c r="E790" s="38" t="s">
        <v>16</v>
      </c>
      <c r="F790" s="38" t="s">
        <v>16</v>
      </c>
      <c r="G790" s="38" t="s">
        <v>25</v>
      </c>
      <c r="H790" s="33" t="s">
        <v>2769</v>
      </c>
      <c r="I790" s="114"/>
      <c r="J790" s="117"/>
      <c r="K790" s="117"/>
      <c r="L790" s="117"/>
    </row>
    <row r="791" spans="2:12" s="23" customFormat="1" x14ac:dyDescent="0.2">
      <c r="B791" s="39"/>
      <c r="C791" s="25" t="s">
        <v>2795</v>
      </c>
      <c r="D791" s="32" t="s">
        <v>3156</v>
      </c>
      <c r="E791" s="97" t="s">
        <v>16</v>
      </c>
      <c r="F791" s="97" t="s">
        <v>9</v>
      </c>
      <c r="G791" s="97" t="s">
        <v>28</v>
      </c>
      <c r="H791" s="33" t="s">
        <v>2769</v>
      </c>
      <c r="I791" s="54"/>
      <c r="J791" s="51" t="s">
        <v>2922</v>
      </c>
      <c r="K791" s="51" t="s">
        <v>2923</v>
      </c>
      <c r="L791" s="51" t="s">
        <v>2924</v>
      </c>
    </row>
    <row r="792" spans="2:12" s="23" customFormat="1" x14ac:dyDescent="0.2">
      <c r="B792" s="39"/>
      <c r="C792" s="25" t="s">
        <v>2796</v>
      </c>
      <c r="D792" s="32" t="s">
        <v>3157</v>
      </c>
      <c r="E792" s="97" t="s">
        <v>16</v>
      </c>
      <c r="F792" s="97" t="s">
        <v>10</v>
      </c>
      <c r="G792" s="97" t="s">
        <v>33</v>
      </c>
      <c r="H792" s="33" t="s">
        <v>2769</v>
      </c>
      <c r="I792" s="54"/>
      <c r="J792" s="51" t="s">
        <v>2874</v>
      </c>
      <c r="K792" s="51" t="s">
        <v>2901</v>
      </c>
      <c r="L792" s="51" t="s">
        <v>2917</v>
      </c>
    </row>
    <row r="793" spans="2:12" s="23" customFormat="1" x14ac:dyDescent="0.2">
      <c r="B793" s="39"/>
      <c r="C793" s="25" t="s">
        <v>2797</v>
      </c>
      <c r="D793" s="32" t="s">
        <v>3158</v>
      </c>
      <c r="E793" s="97" t="s">
        <v>16</v>
      </c>
      <c r="F793" s="97" t="s">
        <v>17</v>
      </c>
      <c r="G793" s="97" t="s">
        <v>33</v>
      </c>
      <c r="H793" s="33" t="s">
        <v>2769</v>
      </c>
      <c r="I793" s="54"/>
      <c r="J793" s="51" t="s">
        <v>2925</v>
      </c>
      <c r="K793" s="51" t="s">
        <v>2901</v>
      </c>
      <c r="L793" s="51" t="s">
        <v>2926</v>
      </c>
    </row>
    <row r="794" spans="2:12" s="23" customFormat="1" x14ac:dyDescent="0.2">
      <c r="B794" s="39"/>
      <c r="C794" s="25" t="s">
        <v>2798</v>
      </c>
      <c r="D794" s="32" t="s">
        <v>3159</v>
      </c>
      <c r="E794" s="97" t="s">
        <v>16</v>
      </c>
      <c r="F794" s="97" t="s">
        <v>29</v>
      </c>
      <c r="G794" s="97" t="s">
        <v>33</v>
      </c>
      <c r="H794" s="33" t="s">
        <v>2769</v>
      </c>
      <c r="I794" s="54"/>
      <c r="J794" s="51" t="s">
        <v>2906</v>
      </c>
      <c r="K794" s="51" t="s">
        <v>2901</v>
      </c>
      <c r="L794" s="51" t="s">
        <v>2873</v>
      </c>
    </row>
    <row r="795" spans="2:12" s="23" customFormat="1" x14ac:dyDescent="0.2">
      <c r="B795" s="39"/>
      <c r="C795" s="25" t="s">
        <v>2799</v>
      </c>
      <c r="D795" s="32" t="s">
        <v>881</v>
      </c>
      <c r="E795" s="97" t="s">
        <v>16</v>
      </c>
      <c r="F795" s="97" t="s">
        <v>25</v>
      </c>
      <c r="G795" s="97" t="s">
        <v>16</v>
      </c>
      <c r="H795" s="33" t="s">
        <v>2769</v>
      </c>
      <c r="I795" s="54"/>
      <c r="J795" s="51" t="s">
        <v>2927</v>
      </c>
      <c r="K795" s="51" t="s">
        <v>2928</v>
      </c>
      <c r="L795" s="51" t="s">
        <v>2883</v>
      </c>
    </row>
    <row r="796" spans="2:12" s="23" customFormat="1" x14ac:dyDescent="0.2">
      <c r="B796" s="39"/>
      <c r="C796" s="25" t="s">
        <v>2800</v>
      </c>
      <c r="D796" s="32" t="s">
        <v>3160</v>
      </c>
      <c r="E796" s="97" t="s">
        <v>16</v>
      </c>
      <c r="F796" s="97" t="s">
        <v>28</v>
      </c>
      <c r="G796" s="97" t="s">
        <v>112</v>
      </c>
      <c r="H796" s="33" t="s">
        <v>2769</v>
      </c>
      <c r="I796" s="54"/>
      <c r="J796" s="51" t="s">
        <v>2929</v>
      </c>
      <c r="K796" s="51" t="s">
        <v>2928</v>
      </c>
      <c r="L796" s="51" t="s">
        <v>2879</v>
      </c>
    </row>
    <row r="797" spans="2:12" s="23" customFormat="1" x14ac:dyDescent="0.2">
      <c r="B797" s="39"/>
      <c r="C797" s="25" t="s">
        <v>2801</v>
      </c>
      <c r="D797" s="32" t="s">
        <v>589</v>
      </c>
      <c r="E797" s="97" t="s">
        <v>16</v>
      </c>
      <c r="F797" s="97" t="s">
        <v>43</v>
      </c>
      <c r="G797" s="97" t="s">
        <v>33</v>
      </c>
      <c r="H797" s="33" t="s">
        <v>2769</v>
      </c>
      <c r="I797" s="54"/>
      <c r="J797" s="51" t="s">
        <v>2874</v>
      </c>
      <c r="K797" s="51" t="s">
        <v>2930</v>
      </c>
      <c r="L797" s="51" t="s">
        <v>2931</v>
      </c>
    </row>
    <row r="798" spans="2:12" s="23" customFormat="1" x14ac:dyDescent="0.2">
      <c r="B798" s="39"/>
      <c r="C798" s="25" t="s">
        <v>2802</v>
      </c>
      <c r="D798" s="32" t="s">
        <v>3161</v>
      </c>
      <c r="E798" s="97" t="s">
        <v>16</v>
      </c>
      <c r="F798" s="97" t="s">
        <v>17</v>
      </c>
      <c r="G798" s="97" t="s">
        <v>33</v>
      </c>
      <c r="H798" s="33" t="s">
        <v>2769</v>
      </c>
      <c r="I798" s="54"/>
      <c r="J798" s="51" t="s">
        <v>2932</v>
      </c>
      <c r="K798" s="51" t="s">
        <v>2933</v>
      </c>
      <c r="L798" s="51" t="s">
        <v>2934</v>
      </c>
    </row>
    <row r="799" spans="2:12" s="23" customFormat="1" x14ac:dyDescent="0.2">
      <c r="B799" s="39"/>
      <c r="C799" s="25" t="s">
        <v>2803</v>
      </c>
      <c r="D799" s="32" t="s">
        <v>3162</v>
      </c>
      <c r="E799" s="97" t="s">
        <v>16</v>
      </c>
      <c r="F799" s="97" t="s">
        <v>16</v>
      </c>
      <c r="G799" s="97" t="s">
        <v>17</v>
      </c>
      <c r="H799" s="33" t="s">
        <v>2769</v>
      </c>
      <c r="I799" s="54"/>
      <c r="J799" s="51" t="s">
        <v>2935</v>
      </c>
      <c r="K799" s="51" t="s">
        <v>2936</v>
      </c>
      <c r="L799" s="51" t="s">
        <v>2901</v>
      </c>
    </row>
    <row r="800" spans="2:12" s="23" customFormat="1" x14ac:dyDescent="0.2">
      <c r="B800" s="39"/>
      <c r="C800" s="25" t="s">
        <v>2804</v>
      </c>
      <c r="D800" s="32" t="s">
        <v>3163</v>
      </c>
      <c r="E800" s="97" t="s">
        <v>16</v>
      </c>
      <c r="F800" s="97" t="s">
        <v>22</v>
      </c>
      <c r="G800" s="97" t="s">
        <v>25</v>
      </c>
      <c r="H800" s="33" t="s">
        <v>2769</v>
      </c>
      <c r="I800" s="54"/>
      <c r="J800" s="51" t="s">
        <v>2937</v>
      </c>
      <c r="K800" s="51" t="s">
        <v>2938</v>
      </c>
      <c r="L800" s="51" t="s">
        <v>2908</v>
      </c>
    </row>
    <row r="801" spans="2:12" s="23" customFormat="1" x14ac:dyDescent="0.2">
      <c r="B801" s="39"/>
      <c r="C801" s="25" t="s">
        <v>2805</v>
      </c>
      <c r="D801" s="32" t="s">
        <v>3164</v>
      </c>
      <c r="E801" s="97" t="s">
        <v>10</v>
      </c>
      <c r="F801" s="97" t="s">
        <v>10</v>
      </c>
      <c r="G801" s="97" t="s">
        <v>25</v>
      </c>
      <c r="H801" s="33" t="s">
        <v>2769</v>
      </c>
      <c r="I801" s="54"/>
      <c r="J801" s="51" t="s">
        <v>2939</v>
      </c>
      <c r="K801" s="51" t="s">
        <v>2940</v>
      </c>
      <c r="L801" s="51" t="s">
        <v>2941</v>
      </c>
    </row>
    <row r="802" spans="2:12" s="23" customFormat="1" x14ac:dyDescent="0.2">
      <c r="B802" s="39"/>
      <c r="C802" s="25" t="s">
        <v>2806</v>
      </c>
      <c r="D802" s="32" t="s">
        <v>3165</v>
      </c>
      <c r="E802" s="97" t="s">
        <v>10</v>
      </c>
      <c r="F802" s="97" t="s">
        <v>15</v>
      </c>
      <c r="G802" s="97" t="s">
        <v>16</v>
      </c>
      <c r="H802" s="33" t="s">
        <v>2769</v>
      </c>
      <c r="I802" s="54"/>
      <c r="J802" s="51" t="s">
        <v>2942</v>
      </c>
      <c r="K802" s="51" t="s">
        <v>2917</v>
      </c>
      <c r="L802" s="51" t="s">
        <v>2884</v>
      </c>
    </row>
    <row r="803" spans="2:12" s="23" customFormat="1" x14ac:dyDescent="0.2">
      <c r="B803" s="39"/>
      <c r="C803" s="25" t="s">
        <v>2807</v>
      </c>
      <c r="D803" s="32" t="s">
        <v>3166</v>
      </c>
      <c r="E803" s="97" t="s">
        <v>10</v>
      </c>
      <c r="F803" s="97" t="s">
        <v>33</v>
      </c>
      <c r="G803" s="97" t="s">
        <v>30</v>
      </c>
      <c r="H803" s="33" t="s">
        <v>2769</v>
      </c>
      <c r="I803" s="54"/>
      <c r="J803" s="51" t="s">
        <v>2943</v>
      </c>
      <c r="K803" s="51" t="s">
        <v>2917</v>
      </c>
      <c r="L803" s="51" t="s">
        <v>2944</v>
      </c>
    </row>
    <row r="804" spans="2:12" x14ac:dyDescent="0.2">
      <c r="B804" s="39"/>
      <c r="C804" s="4" t="s">
        <v>2808</v>
      </c>
      <c r="D804" s="5" t="s">
        <v>1756</v>
      </c>
      <c r="E804" s="48" t="s">
        <v>10</v>
      </c>
      <c r="F804" s="48" t="s">
        <v>43</v>
      </c>
      <c r="G804" s="48" t="s">
        <v>33</v>
      </c>
      <c r="H804" s="6" t="s">
        <v>2769</v>
      </c>
      <c r="J804" s="49" t="s">
        <v>2945</v>
      </c>
      <c r="K804" s="49" t="s">
        <v>2917</v>
      </c>
      <c r="L804" s="49" t="s">
        <v>2946</v>
      </c>
    </row>
    <row r="805" spans="2:12" x14ac:dyDescent="0.2">
      <c r="B805" s="39"/>
      <c r="C805" s="4" t="s">
        <v>2809</v>
      </c>
      <c r="D805" s="5" t="s">
        <v>3167</v>
      </c>
      <c r="E805" s="48" t="s">
        <v>30</v>
      </c>
      <c r="F805" s="48" t="s">
        <v>22</v>
      </c>
      <c r="G805" s="48" t="s">
        <v>16</v>
      </c>
      <c r="H805" s="6" t="s">
        <v>2769</v>
      </c>
      <c r="J805" s="49" t="s">
        <v>2947</v>
      </c>
      <c r="K805" s="49" t="s">
        <v>2948</v>
      </c>
      <c r="L805" s="49" t="s">
        <v>2896</v>
      </c>
    </row>
    <row r="806" spans="2:12" x14ac:dyDescent="0.2">
      <c r="B806" s="39"/>
      <c r="C806" s="4" t="s">
        <v>2810</v>
      </c>
      <c r="D806" s="5" t="s">
        <v>1914</v>
      </c>
      <c r="E806" s="48" t="s">
        <v>30</v>
      </c>
      <c r="F806" s="48" t="s">
        <v>33</v>
      </c>
      <c r="G806" s="48" t="s">
        <v>25</v>
      </c>
      <c r="H806" s="6" t="s">
        <v>2769</v>
      </c>
      <c r="J806" s="49" t="s">
        <v>2949</v>
      </c>
      <c r="K806" s="49" t="s">
        <v>2950</v>
      </c>
      <c r="L806" s="49" t="s">
        <v>2951</v>
      </c>
    </row>
    <row r="807" spans="2:12" x14ac:dyDescent="0.2">
      <c r="B807" s="39"/>
      <c r="C807" s="4" t="s">
        <v>2811</v>
      </c>
      <c r="D807" s="5" t="s">
        <v>1930</v>
      </c>
      <c r="E807" s="48" t="s">
        <v>15</v>
      </c>
      <c r="F807" s="48" t="s">
        <v>25</v>
      </c>
      <c r="G807" s="48" t="s">
        <v>9</v>
      </c>
      <c r="H807" s="6" t="s">
        <v>2769</v>
      </c>
      <c r="J807" s="49" t="s">
        <v>2952</v>
      </c>
      <c r="K807" s="49" t="s">
        <v>2884</v>
      </c>
      <c r="L807" s="49" t="s">
        <v>2889</v>
      </c>
    </row>
    <row r="808" spans="2:12" x14ac:dyDescent="0.2">
      <c r="B808" s="39"/>
      <c r="C808" s="4" t="s">
        <v>2812</v>
      </c>
      <c r="D808" s="5" t="s">
        <v>3168</v>
      </c>
      <c r="E808" s="48" t="s">
        <v>15</v>
      </c>
      <c r="F808" s="48" t="s">
        <v>10</v>
      </c>
      <c r="G808" s="48" t="s">
        <v>25</v>
      </c>
      <c r="H808" s="6" t="s">
        <v>2769</v>
      </c>
      <c r="J808" s="49" t="s">
        <v>2953</v>
      </c>
      <c r="K808" s="49" t="s">
        <v>2884</v>
      </c>
      <c r="L808" s="49" t="s">
        <v>2917</v>
      </c>
    </row>
    <row r="809" spans="2:12" x14ac:dyDescent="0.2">
      <c r="B809" s="39"/>
      <c r="C809" s="4" t="s">
        <v>2813</v>
      </c>
      <c r="D809" s="5" t="s">
        <v>2173</v>
      </c>
      <c r="E809" s="48" t="s">
        <v>15</v>
      </c>
      <c r="F809" s="48" t="s">
        <v>17</v>
      </c>
      <c r="G809" s="48" t="s">
        <v>33</v>
      </c>
      <c r="H809" s="6" t="s">
        <v>2769</v>
      </c>
      <c r="J809" s="49" t="s">
        <v>2902</v>
      </c>
      <c r="K809" s="49" t="s">
        <v>2884</v>
      </c>
      <c r="L809" s="49" t="s">
        <v>2954</v>
      </c>
    </row>
    <row r="810" spans="2:12" x14ac:dyDescent="0.2">
      <c r="B810" s="39"/>
      <c r="C810" s="4" t="s">
        <v>2814</v>
      </c>
      <c r="D810" s="5" t="s">
        <v>3169</v>
      </c>
      <c r="E810" s="48" t="s">
        <v>15</v>
      </c>
      <c r="F810" s="48" t="s">
        <v>29</v>
      </c>
      <c r="G810" s="48" t="s">
        <v>33</v>
      </c>
      <c r="H810" s="6" t="s">
        <v>2769</v>
      </c>
      <c r="J810" s="49" t="s">
        <v>2897</v>
      </c>
      <c r="K810" s="49" t="s">
        <v>2884</v>
      </c>
      <c r="L810" s="49" t="s">
        <v>2955</v>
      </c>
    </row>
    <row r="811" spans="2:12" x14ac:dyDescent="0.2">
      <c r="B811" s="39"/>
      <c r="C811" s="4" t="s">
        <v>2815</v>
      </c>
      <c r="D811" s="5" t="s">
        <v>3170</v>
      </c>
      <c r="E811" s="48" t="s">
        <v>15</v>
      </c>
      <c r="F811" s="48" t="s">
        <v>43</v>
      </c>
      <c r="G811" s="48" t="s">
        <v>33</v>
      </c>
      <c r="H811" s="6" t="s">
        <v>2769</v>
      </c>
      <c r="J811" s="49" t="s">
        <v>2956</v>
      </c>
      <c r="K811" s="49" t="s">
        <v>2884</v>
      </c>
      <c r="L811" s="49" t="s">
        <v>2931</v>
      </c>
    </row>
    <row r="812" spans="2:12" x14ac:dyDescent="0.2">
      <c r="B812" s="39"/>
      <c r="C812" s="4" t="s">
        <v>2816</v>
      </c>
      <c r="D812" s="5" t="s">
        <v>3171</v>
      </c>
      <c r="E812" s="48" t="s">
        <v>15</v>
      </c>
      <c r="F812" s="48" t="s">
        <v>25</v>
      </c>
      <c r="G812" s="48" t="s">
        <v>33</v>
      </c>
      <c r="H812" s="6" t="s">
        <v>2769</v>
      </c>
      <c r="J812" s="49" t="s">
        <v>2957</v>
      </c>
      <c r="K812" s="49" t="s">
        <v>2958</v>
      </c>
      <c r="L812" s="49" t="s">
        <v>2883</v>
      </c>
    </row>
    <row r="813" spans="2:12" x14ac:dyDescent="0.2">
      <c r="B813" s="39"/>
      <c r="C813" s="4" t="s">
        <v>2817</v>
      </c>
      <c r="D813" s="5" t="s">
        <v>3172</v>
      </c>
      <c r="E813" s="48" t="s">
        <v>15</v>
      </c>
      <c r="F813" s="48" t="s">
        <v>22</v>
      </c>
      <c r="G813" s="48" t="s">
        <v>33</v>
      </c>
      <c r="H813" s="6" t="s">
        <v>2769</v>
      </c>
      <c r="J813" s="49" t="s">
        <v>2874</v>
      </c>
      <c r="K813" s="49" t="s">
        <v>2959</v>
      </c>
      <c r="L813" s="49" t="s">
        <v>2896</v>
      </c>
    </row>
    <row r="814" spans="2:12" x14ac:dyDescent="0.2">
      <c r="B814" s="39"/>
      <c r="C814" s="4" t="s">
        <v>2818</v>
      </c>
      <c r="D814" s="5" t="s">
        <v>3173</v>
      </c>
      <c r="E814" s="48" t="s">
        <v>15</v>
      </c>
      <c r="F814" s="48" t="s">
        <v>29</v>
      </c>
      <c r="G814" s="48" t="s">
        <v>38</v>
      </c>
      <c r="H814" s="6" t="s">
        <v>2769</v>
      </c>
      <c r="J814" s="49" t="s">
        <v>2960</v>
      </c>
      <c r="K814" s="49" t="s">
        <v>2961</v>
      </c>
      <c r="L814" s="49" t="s">
        <v>2962</v>
      </c>
    </row>
    <row r="815" spans="2:12" x14ac:dyDescent="0.2">
      <c r="B815" s="39"/>
      <c r="C815" s="4" t="s">
        <v>2819</v>
      </c>
      <c r="D815" s="5" t="s">
        <v>3174</v>
      </c>
      <c r="E815" s="48" t="s">
        <v>15</v>
      </c>
      <c r="F815" s="48" t="s">
        <v>43</v>
      </c>
      <c r="G815" s="48" t="s">
        <v>11</v>
      </c>
      <c r="H815" s="6" t="s">
        <v>2769</v>
      </c>
      <c r="J815" s="49" t="s">
        <v>2963</v>
      </c>
      <c r="K815" s="49" t="s">
        <v>2964</v>
      </c>
      <c r="L815" s="49" t="s">
        <v>2931</v>
      </c>
    </row>
    <row r="816" spans="2:12" x14ac:dyDescent="0.2">
      <c r="B816" s="39"/>
      <c r="C816" s="4" t="s">
        <v>2820</v>
      </c>
      <c r="D816" s="5" t="s">
        <v>3175</v>
      </c>
      <c r="E816" s="48" t="s">
        <v>22</v>
      </c>
      <c r="F816" s="48" t="s">
        <v>16</v>
      </c>
      <c r="G816" s="48" t="s">
        <v>29</v>
      </c>
      <c r="H816" s="6" t="s">
        <v>2769</v>
      </c>
      <c r="J816" s="49" t="s">
        <v>2965</v>
      </c>
      <c r="K816" s="49" t="s">
        <v>2896</v>
      </c>
      <c r="L816" s="49" t="s">
        <v>2966</v>
      </c>
    </row>
    <row r="817" spans="2:12" x14ac:dyDescent="0.2">
      <c r="B817" s="39"/>
      <c r="C817" s="4" t="s">
        <v>2821</v>
      </c>
      <c r="D817" s="5" t="s">
        <v>3176</v>
      </c>
      <c r="E817" s="48" t="s">
        <v>22</v>
      </c>
      <c r="F817" s="48" t="s">
        <v>28</v>
      </c>
      <c r="G817" s="48" t="s">
        <v>61</v>
      </c>
      <c r="H817" s="6" t="s">
        <v>2769</v>
      </c>
      <c r="J817" s="49" t="s">
        <v>2967</v>
      </c>
      <c r="K817" s="49" t="s">
        <v>2896</v>
      </c>
      <c r="L817" s="49" t="s">
        <v>2879</v>
      </c>
    </row>
    <row r="818" spans="2:12" x14ac:dyDescent="0.2">
      <c r="B818" s="39"/>
      <c r="C818" s="4" t="s">
        <v>2822</v>
      </c>
      <c r="D818" s="5" t="s">
        <v>3177</v>
      </c>
      <c r="E818" s="48" t="s">
        <v>22</v>
      </c>
      <c r="F818" s="48" t="s">
        <v>29</v>
      </c>
      <c r="G818" s="48" t="s">
        <v>33</v>
      </c>
      <c r="H818" s="6" t="s">
        <v>2769</v>
      </c>
      <c r="J818" s="49" t="s">
        <v>2968</v>
      </c>
      <c r="K818" s="49" t="s">
        <v>2896</v>
      </c>
      <c r="L818" s="49" t="s">
        <v>2969</v>
      </c>
    </row>
    <row r="819" spans="2:12" x14ac:dyDescent="0.2">
      <c r="B819" s="39"/>
      <c r="C819" s="4" t="s">
        <v>2823</v>
      </c>
      <c r="D819" s="5" t="s">
        <v>1598</v>
      </c>
      <c r="E819" s="48" t="s">
        <v>22</v>
      </c>
      <c r="F819" s="48" t="s">
        <v>29</v>
      </c>
      <c r="G819" s="48" t="s">
        <v>33</v>
      </c>
      <c r="H819" s="6" t="s">
        <v>2769</v>
      </c>
      <c r="J819" s="49" t="s">
        <v>2925</v>
      </c>
      <c r="K819" s="49" t="s">
        <v>2896</v>
      </c>
      <c r="L819" s="49" t="s">
        <v>2970</v>
      </c>
    </row>
    <row r="820" spans="2:12" x14ac:dyDescent="0.2">
      <c r="B820" s="39"/>
      <c r="C820" s="4" t="s">
        <v>2824</v>
      </c>
      <c r="D820" s="5" t="s">
        <v>3178</v>
      </c>
      <c r="E820" s="48" t="s">
        <v>22</v>
      </c>
      <c r="F820" s="48" t="s">
        <v>29</v>
      </c>
      <c r="G820" s="48" t="s">
        <v>9</v>
      </c>
      <c r="H820" s="6" t="s">
        <v>2769</v>
      </c>
      <c r="J820" s="49" t="s">
        <v>2952</v>
      </c>
      <c r="K820" s="49" t="s">
        <v>2971</v>
      </c>
      <c r="L820" s="49" t="s">
        <v>2972</v>
      </c>
    </row>
    <row r="821" spans="2:12" x14ac:dyDescent="0.2">
      <c r="B821" s="39"/>
      <c r="C821" s="4" t="s">
        <v>2825</v>
      </c>
      <c r="D821" s="5" t="s">
        <v>301</v>
      </c>
      <c r="E821" s="48" t="s">
        <v>22</v>
      </c>
      <c r="F821" s="48" t="s">
        <v>25</v>
      </c>
      <c r="G821" s="48" t="s">
        <v>33</v>
      </c>
      <c r="H821" s="6" t="s">
        <v>2769</v>
      </c>
      <c r="J821" s="49" t="s">
        <v>2973</v>
      </c>
      <c r="K821" s="49" t="s">
        <v>2974</v>
      </c>
      <c r="L821" s="49" t="s">
        <v>2889</v>
      </c>
    </row>
    <row r="822" spans="2:12" x14ac:dyDescent="0.2">
      <c r="B822" s="39"/>
      <c r="C822" s="4" t="s">
        <v>2826</v>
      </c>
      <c r="D822" s="5" t="s">
        <v>3179</v>
      </c>
      <c r="E822" s="48" t="s">
        <v>22</v>
      </c>
      <c r="F822" s="48" t="s">
        <v>16</v>
      </c>
      <c r="G822" s="48" t="s">
        <v>16</v>
      </c>
      <c r="H822" s="6" t="s">
        <v>2769</v>
      </c>
      <c r="J822" s="49" t="s">
        <v>2975</v>
      </c>
      <c r="K822" s="49" t="s">
        <v>2974</v>
      </c>
      <c r="L822" s="49" t="s">
        <v>2976</v>
      </c>
    </row>
    <row r="823" spans="2:12" x14ac:dyDescent="0.2">
      <c r="B823" s="39"/>
      <c r="C823" s="4" t="s">
        <v>2827</v>
      </c>
      <c r="D823" s="5" t="s">
        <v>3180</v>
      </c>
      <c r="E823" s="48" t="s">
        <v>22</v>
      </c>
      <c r="F823" s="48" t="s">
        <v>22</v>
      </c>
      <c r="G823" s="48" t="s">
        <v>33</v>
      </c>
      <c r="H823" s="6" t="s">
        <v>2769</v>
      </c>
      <c r="J823" s="49" t="s">
        <v>2890</v>
      </c>
      <c r="K823" s="49" t="s">
        <v>2974</v>
      </c>
      <c r="L823" s="49" t="s">
        <v>2896</v>
      </c>
    </row>
    <row r="824" spans="2:12" x14ac:dyDescent="0.2">
      <c r="B824" s="39"/>
      <c r="C824" s="4" t="s">
        <v>2828</v>
      </c>
      <c r="D824" s="5" t="s">
        <v>332</v>
      </c>
      <c r="E824" s="48" t="s">
        <v>22</v>
      </c>
      <c r="F824" s="48" t="s">
        <v>29</v>
      </c>
      <c r="G824" s="48" t="s">
        <v>10</v>
      </c>
      <c r="H824" s="6" t="s">
        <v>2769</v>
      </c>
      <c r="J824" s="49" t="s">
        <v>2977</v>
      </c>
      <c r="K824" s="49" t="s">
        <v>2974</v>
      </c>
      <c r="L824" s="49" t="s">
        <v>2978</v>
      </c>
    </row>
    <row r="825" spans="2:12" x14ac:dyDescent="0.2">
      <c r="B825" s="39"/>
      <c r="C825" s="4" t="s">
        <v>2829</v>
      </c>
      <c r="D825" s="5" t="s">
        <v>3181</v>
      </c>
      <c r="E825" s="48" t="s">
        <v>22</v>
      </c>
      <c r="F825" s="48" t="s">
        <v>15</v>
      </c>
      <c r="G825" s="48" t="s">
        <v>38</v>
      </c>
      <c r="H825" s="6" t="s">
        <v>2769</v>
      </c>
      <c r="J825" s="49" t="s">
        <v>2979</v>
      </c>
      <c r="K825" s="49" t="s">
        <v>2908</v>
      </c>
      <c r="L825" s="49" t="s">
        <v>2980</v>
      </c>
    </row>
    <row r="826" spans="2:12" x14ac:dyDescent="0.2">
      <c r="B826" s="39"/>
      <c r="C826" s="4" t="s">
        <v>2830</v>
      </c>
      <c r="D826" s="5" t="s">
        <v>3182</v>
      </c>
      <c r="E826" s="48" t="s">
        <v>22</v>
      </c>
      <c r="F826" s="48" t="s">
        <v>33</v>
      </c>
      <c r="G826" s="48" t="s">
        <v>17</v>
      </c>
      <c r="H826" s="6" t="s">
        <v>2769</v>
      </c>
      <c r="J826" s="49" t="s">
        <v>2981</v>
      </c>
      <c r="K826" s="49" t="s">
        <v>2908</v>
      </c>
      <c r="L826" s="49" t="s">
        <v>2982</v>
      </c>
    </row>
    <row r="827" spans="2:12" x14ac:dyDescent="0.2">
      <c r="B827" s="39"/>
      <c r="C827" s="4" t="s">
        <v>2831</v>
      </c>
      <c r="D827" s="5" t="s">
        <v>3183</v>
      </c>
      <c r="E827" s="48" t="s">
        <v>22</v>
      </c>
      <c r="F827" s="48" t="s">
        <v>10</v>
      </c>
      <c r="G827" s="48" t="s">
        <v>16</v>
      </c>
      <c r="H827" s="6" t="s">
        <v>2769</v>
      </c>
      <c r="J827" s="49" t="s">
        <v>2983</v>
      </c>
      <c r="K827" s="49" t="s">
        <v>2984</v>
      </c>
      <c r="L827" s="49" t="s">
        <v>2985</v>
      </c>
    </row>
    <row r="828" spans="2:12" x14ac:dyDescent="0.2">
      <c r="B828" s="39"/>
      <c r="C828" s="4" t="s">
        <v>2832</v>
      </c>
      <c r="D828" s="5" t="s">
        <v>3184</v>
      </c>
      <c r="E828" s="48" t="s">
        <v>44</v>
      </c>
      <c r="F828" s="48" t="s">
        <v>22</v>
      </c>
      <c r="G828" s="48" t="s">
        <v>17</v>
      </c>
      <c r="H828" s="6" t="s">
        <v>2769</v>
      </c>
      <c r="J828" s="49" t="s">
        <v>2986</v>
      </c>
      <c r="K828" s="49" t="s">
        <v>2987</v>
      </c>
      <c r="L828" s="49" t="s">
        <v>2908</v>
      </c>
    </row>
    <row r="829" spans="2:12" x14ac:dyDescent="0.2">
      <c r="B829" s="39"/>
      <c r="C829" s="4" t="s">
        <v>2833</v>
      </c>
      <c r="D829" s="5" t="s">
        <v>3185</v>
      </c>
      <c r="E829" s="48" t="s">
        <v>112</v>
      </c>
      <c r="F829" s="48" t="s">
        <v>38</v>
      </c>
      <c r="G829" s="48" t="s">
        <v>33</v>
      </c>
      <c r="H829" s="6" t="s">
        <v>2769</v>
      </c>
      <c r="J829" s="49" t="s">
        <v>2988</v>
      </c>
      <c r="K829" s="49" t="s">
        <v>2989</v>
      </c>
      <c r="L829" s="49" t="s">
        <v>2990</v>
      </c>
    </row>
    <row r="830" spans="2:12" x14ac:dyDescent="0.2">
      <c r="B830" s="39"/>
      <c r="C830" s="4" t="s">
        <v>2834</v>
      </c>
      <c r="D830" s="5" t="s">
        <v>3186</v>
      </c>
      <c r="E830" s="48" t="s">
        <v>11</v>
      </c>
      <c r="F830" s="48" t="s">
        <v>38</v>
      </c>
      <c r="G830" s="48" t="s">
        <v>33</v>
      </c>
      <c r="H830" s="6" t="s">
        <v>2769</v>
      </c>
      <c r="J830" s="49" t="s">
        <v>2991</v>
      </c>
      <c r="K830" s="49" t="s">
        <v>2992</v>
      </c>
      <c r="L830" s="49" t="s">
        <v>2993</v>
      </c>
    </row>
    <row r="831" spans="2:12" x14ac:dyDescent="0.2">
      <c r="B831" s="39"/>
      <c r="C831" s="4" t="s">
        <v>2835</v>
      </c>
      <c r="D831" s="5" t="s">
        <v>3187</v>
      </c>
      <c r="E831" s="48" t="s">
        <v>28</v>
      </c>
      <c r="F831" s="48" t="s">
        <v>15</v>
      </c>
      <c r="G831" s="48" t="s">
        <v>33</v>
      </c>
      <c r="H831" s="6" t="s">
        <v>2769</v>
      </c>
      <c r="J831" s="49" t="s">
        <v>2925</v>
      </c>
      <c r="K831" s="49" t="s">
        <v>2994</v>
      </c>
      <c r="L831" s="49" t="s">
        <v>2995</v>
      </c>
    </row>
    <row r="832" spans="2:12" x14ac:dyDescent="0.2">
      <c r="B832" s="39"/>
      <c r="C832" s="4" t="s">
        <v>2836</v>
      </c>
      <c r="D832" s="5" t="s">
        <v>3188</v>
      </c>
      <c r="E832" s="48" t="s">
        <v>28</v>
      </c>
      <c r="F832" s="48" t="s">
        <v>25</v>
      </c>
      <c r="G832" s="48" t="s">
        <v>33</v>
      </c>
      <c r="H832" s="6" t="s">
        <v>2769</v>
      </c>
      <c r="J832" s="49" t="s">
        <v>2897</v>
      </c>
      <c r="K832" s="49" t="s">
        <v>2996</v>
      </c>
      <c r="L832" s="49" t="s">
        <v>2997</v>
      </c>
    </row>
    <row r="833" spans="2:12" x14ac:dyDescent="0.2">
      <c r="B833" s="39"/>
      <c r="C833" s="4" t="s">
        <v>2837</v>
      </c>
      <c r="D833" s="5" t="s">
        <v>2177</v>
      </c>
      <c r="E833" s="48" t="s">
        <v>28</v>
      </c>
      <c r="F833" s="48" t="s">
        <v>28</v>
      </c>
      <c r="G833" s="48" t="s">
        <v>33</v>
      </c>
      <c r="H833" s="6" t="s">
        <v>2769</v>
      </c>
      <c r="J833" s="49" t="s">
        <v>2998</v>
      </c>
      <c r="K833" s="49" t="s">
        <v>2999</v>
      </c>
      <c r="L833" s="49" t="s">
        <v>3000</v>
      </c>
    </row>
    <row r="834" spans="2:12" x14ac:dyDescent="0.2">
      <c r="B834" s="39"/>
      <c r="C834" s="4" t="s">
        <v>2838</v>
      </c>
      <c r="D834" s="5" t="s">
        <v>3189</v>
      </c>
      <c r="E834" s="48" t="s">
        <v>28</v>
      </c>
      <c r="F834" s="48" t="s">
        <v>29</v>
      </c>
      <c r="G834" s="48" t="s">
        <v>38</v>
      </c>
      <c r="H834" s="6" t="s">
        <v>2769</v>
      </c>
      <c r="J834" s="49" t="s">
        <v>2979</v>
      </c>
      <c r="K834" s="49" t="s">
        <v>3001</v>
      </c>
      <c r="L834" s="49" t="s">
        <v>2962</v>
      </c>
    </row>
    <row r="835" spans="2:12" x14ac:dyDescent="0.2">
      <c r="B835" s="39"/>
      <c r="C835" s="4" t="s">
        <v>2839</v>
      </c>
      <c r="D835" s="5" t="s">
        <v>3190</v>
      </c>
      <c r="E835" s="48" t="s">
        <v>28</v>
      </c>
      <c r="F835" s="48" t="s">
        <v>16</v>
      </c>
      <c r="G835" s="48" t="s">
        <v>28</v>
      </c>
      <c r="H835" s="6" t="s">
        <v>2769</v>
      </c>
      <c r="J835" s="49" t="s">
        <v>3002</v>
      </c>
      <c r="K835" s="49" t="s">
        <v>2879</v>
      </c>
      <c r="L835" s="49" t="s">
        <v>3003</v>
      </c>
    </row>
    <row r="836" spans="2:12" x14ac:dyDescent="0.2">
      <c r="B836" s="39"/>
      <c r="C836" s="4" t="s">
        <v>2840</v>
      </c>
      <c r="D836" s="5" t="s">
        <v>3191</v>
      </c>
      <c r="E836" s="48" t="s">
        <v>28</v>
      </c>
      <c r="F836" s="48" t="s">
        <v>22</v>
      </c>
      <c r="G836" s="48" t="s">
        <v>11</v>
      </c>
      <c r="H836" s="6" t="s">
        <v>2769</v>
      </c>
      <c r="J836" s="49" t="s">
        <v>3004</v>
      </c>
      <c r="K836" s="49" t="s">
        <v>2879</v>
      </c>
      <c r="L836" s="49" t="s">
        <v>2896</v>
      </c>
    </row>
    <row r="837" spans="2:12" x14ac:dyDescent="0.2">
      <c r="B837" s="39"/>
      <c r="C837" s="4" t="s">
        <v>2841</v>
      </c>
      <c r="D837" s="5" t="s">
        <v>3192</v>
      </c>
      <c r="E837" s="48" t="s">
        <v>28</v>
      </c>
      <c r="F837" s="48" t="s">
        <v>33</v>
      </c>
      <c r="G837" s="48" t="s">
        <v>22</v>
      </c>
      <c r="H837" s="6" t="s">
        <v>2769</v>
      </c>
      <c r="J837" s="49" t="s">
        <v>3005</v>
      </c>
      <c r="K837" s="49" t="s">
        <v>2879</v>
      </c>
      <c r="L837" s="49" t="s">
        <v>2951</v>
      </c>
    </row>
    <row r="838" spans="2:12" x14ac:dyDescent="0.2">
      <c r="B838" s="39"/>
      <c r="C838" s="4" t="s">
        <v>2842</v>
      </c>
      <c r="D838" s="5" t="s">
        <v>3193</v>
      </c>
      <c r="E838" s="48" t="s">
        <v>28</v>
      </c>
      <c r="F838" s="48" t="s">
        <v>29</v>
      </c>
      <c r="G838" s="48" t="s">
        <v>33</v>
      </c>
      <c r="H838" s="6" t="s">
        <v>2769</v>
      </c>
      <c r="J838" s="49" t="s">
        <v>3006</v>
      </c>
      <c r="K838" s="49" t="s">
        <v>2879</v>
      </c>
      <c r="L838" s="49" t="s">
        <v>3007</v>
      </c>
    </row>
    <row r="839" spans="2:12" x14ac:dyDescent="0.2">
      <c r="B839" s="39"/>
      <c r="C839" s="4" t="s">
        <v>2843</v>
      </c>
      <c r="D839" s="5" t="s">
        <v>3194</v>
      </c>
      <c r="E839" s="48" t="s">
        <v>28</v>
      </c>
      <c r="F839" s="48" t="s">
        <v>22</v>
      </c>
      <c r="G839" s="48" t="s">
        <v>17</v>
      </c>
      <c r="H839" s="6" t="s">
        <v>2769</v>
      </c>
      <c r="J839" s="49" t="s">
        <v>3008</v>
      </c>
      <c r="K839" s="49" t="s">
        <v>3009</v>
      </c>
      <c r="L839" s="49" t="s">
        <v>2974</v>
      </c>
    </row>
    <row r="840" spans="2:12" x14ac:dyDescent="0.2">
      <c r="B840" s="39"/>
      <c r="C840" s="4" t="s">
        <v>2844</v>
      </c>
      <c r="D840" s="5" t="s">
        <v>3195</v>
      </c>
      <c r="E840" s="48" t="s">
        <v>28</v>
      </c>
      <c r="F840" s="48" t="s">
        <v>28</v>
      </c>
      <c r="G840" s="48" t="s">
        <v>33</v>
      </c>
      <c r="H840" s="6" t="s">
        <v>2769</v>
      </c>
      <c r="J840" s="49" t="s">
        <v>2991</v>
      </c>
      <c r="K840" s="49" t="s">
        <v>3010</v>
      </c>
      <c r="L840" s="49" t="s">
        <v>2879</v>
      </c>
    </row>
    <row r="841" spans="2:12" x14ac:dyDescent="0.2">
      <c r="B841" s="39"/>
      <c r="C841" s="4" t="s">
        <v>2845</v>
      </c>
      <c r="D841" s="5" t="s">
        <v>2205</v>
      </c>
      <c r="E841" s="48" t="s">
        <v>33</v>
      </c>
      <c r="F841" s="48" t="s">
        <v>29</v>
      </c>
      <c r="G841" s="48" t="s">
        <v>33</v>
      </c>
      <c r="H841" s="6" t="s">
        <v>2769</v>
      </c>
      <c r="J841" s="49" t="s">
        <v>2906</v>
      </c>
      <c r="K841" s="49" t="s">
        <v>3011</v>
      </c>
      <c r="L841" s="49" t="s">
        <v>3012</v>
      </c>
    </row>
    <row r="842" spans="2:12" x14ac:dyDescent="0.2">
      <c r="B842" s="39"/>
      <c r="C842" s="4" t="s">
        <v>2846</v>
      </c>
      <c r="D842" s="5" t="s">
        <v>3196</v>
      </c>
      <c r="E842" s="48" t="s">
        <v>33</v>
      </c>
      <c r="F842" s="48" t="s">
        <v>16</v>
      </c>
      <c r="G842" s="48" t="s">
        <v>33</v>
      </c>
      <c r="H842" s="6" t="s">
        <v>2769</v>
      </c>
      <c r="J842" s="49" t="s">
        <v>2909</v>
      </c>
      <c r="K842" s="49" t="s">
        <v>2951</v>
      </c>
      <c r="L842" s="49" t="s">
        <v>3013</v>
      </c>
    </row>
    <row r="843" spans="2:12" x14ac:dyDescent="0.2">
      <c r="B843" s="39"/>
      <c r="C843" s="4" t="s">
        <v>2847</v>
      </c>
      <c r="D843" s="5" t="s">
        <v>3197</v>
      </c>
      <c r="E843" s="48" t="s">
        <v>33</v>
      </c>
      <c r="F843" s="48" t="s">
        <v>29</v>
      </c>
      <c r="G843" s="48" t="str">
        <f t="shared" ref="G843" si="0">LEFT(L843,1)</f>
        <v>R</v>
      </c>
      <c r="H843" s="6" t="s">
        <v>2769</v>
      </c>
      <c r="J843" s="49" t="s">
        <v>3014</v>
      </c>
      <c r="K843" s="49" t="s">
        <v>2951</v>
      </c>
      <c r="L843" s="49" t="s">
        <v>2962</v>
      </c>
    </row>
    <row r="844" spans="2:12" x14ac:dyDescent="0.2">
      <c r="B844" s="39"/>
      <c r="C844" s="4" t="s">
        <v>2848</v>
      </c>
      <c r="D844" s="5" t="s">
        <v>3198</v>
      </c>
      <c r="E844" s="48" t="s">
        <v>33</v>
      </c>
      <c r="F844" s="48" t="s">
        <v>38</v>
      </c>
      <c r="G844" s="48" t="s">
        <v>25</v>
      </c>
      <c r="H844" s="6" t="s">
        <v>2769</v>
      </c>
      <c r="J844" s="49" t="s">
        <v>3015</v>
      </c>
      <c r="K844" s="49" t="s">
        <v>2951</v>
      </c>
      <c r="L844" s="49" t="s">
        <v>3016</v>
      </c>
    </row>
    <row r="845" spans="2:12" x14ac:dyDescent="0.2">
      <c r="B845" s="39"/>
      <c r="C845" s="4" t="s">
        <v>2849</v>
      </c>
      <c r="D845" s="5" t="s">
        <v>3199</v>
      </c>
      <c r="E845" s="48" t="s">
        <v>33</v>
      </c>
      <c r="F845" s="48" t="s">
        <v>33</v>
      </c>
      <c r="G845" s="48" t="s">
        <v>61</v>
      </c>
      <c r="H845" s="6" t="s">
        <v>2769</v>
      </c>
      <c r="J845" s="49" t="s">
        <v>3017</v>
      </c>
      <c r="K845" s="49" t="s">
        <v>3018</v>
      </c>
      <c r="L845" s="49" t="s">
        <v>3019</v>
      </c>
    </row>
    <row r="846" spans="2:12" x14ac:dyDescent="0.2">
      <c r="B846" s="39"/>
      <c r="C846" s="4" t="s">
        <v>2850</v>
      </c>
      <c r="D846" s="5" t="s">
        <v>3200</v>
      </c>
      <c r="E846" s="48" t="s">
        <v>33</v>
      </c>
      <c r="F846" s="48" t="s">
        <v>45</v>
      </c>
      <c r="G846" s="48" t="s">
        <v>16</v>
      </c>
      <c r="H846" s="6" t="s">
        <v>2769</v>
      </c>
      <c r="J846" s="49" t="s">
        <v>3020</v>
      </c>
      <c r="K846" s="49" t="s">
        <v>3021</v>
      </c>
      <c r="L846" s="49" t="s">
        <v>3022</v>
      </c>
    </row>
    <row r="847" spans="2:12" x14ac:dyDescent="0.2">
      <c r="B847" s="39"/>
      <c r="C847" s="4" t="s">
        <v>2851</v>
      </c>
      <c r="D847" s="5" t="s">
        <v>3201</v>
      </c>
      <c r="E847" s="48" t="s">
        <v>33</v>
      </c>
      <c r="F847" s="48" t="s">
        <v>15</v>
      </c>
      <c r="G847" s="48" t="s">
        <v>33</v>
      </c>
      <c r="H847" s="6" t="s">
        <v>2769</v>
      </c>
      <c r="J847" s="49" t="s">
        <v>2998</v>
      </c>
      <c r="K847" s="49" t="s">
        <v>3023</v>
      </c>
      <c r="L847" s="49" t="s">
        <v>3024</v>
      </c>
    </row>
    <row r="848" spans="2:12" x14ac:dyDescent="0.2">
      <c r="B848" s="39"/>
      <c r="C848" s="4" t="s">
        <v>2852</v>
      </c>
      <c r="D848" s="5" t="s">
        <v>3202</v>
      </c>
      <c r="E848" s="48" t="s">
        <v>33</v>
      </c>
      <c r="F848" s="48" t="s">
        <v>43</v>
      </c>
      <c r="G848" s="48" t="s">
        <v>33</v>
      </c>
      <c r="H848" s="6" t="s">
        <v>2769</v>
      </c>
      <c r="J848" s="49" t="s">
        <v>2874</v>
      </c>
      <c r="K848" s="49" t="s">
        <v>3025</v>
      </c>
      <c r="L848" s="49" t="s">
        <v>3026</v>
      </c>
    </row>
    <row r="849" spans="2:12" x14ac:dyDescent="0.2">
      <c r="B849" s="39"/>
      <c r="C849" s="4" t="s">
        <v>2853</v>
      </c>
      <c r="D849" s="5" t="s">
        <v>3203</v>
      </c>
      <c r="E849" s="48" t="s">
        <v>33</v>
      </c>
      <c r="F849" s="48" t="s">
        <v>29</v>
      </c>
      <c r="G849" s="48" t="s">
        <v>33</v>
      </c>
      <c r="H849" s="6" t="s">
        <v>2769</v>
      </c>
      <c r="J849" s="49" t="s">
        <v>2874</v>
      </c>
      <c r="K849" s="49" t="s">
        <v>3027</v>
      </c>
      <c r="L849" s="49" t="s">
        <v>2873</v>
      </c>
    </row>
    <row r="850" spans="2:12" x14ac:dyDescent="0.2">
      <c r="B850" s="39"/>
      <c r="C850" s="4" t="s">
        <v>2854</v>
      </c>
      <c r="D850" s="5" t="s">
        <v>2447</v>
      </c>
      <c r="E850" s="48" t="s">
        <v>33</v>
      </c>
      <c r="F850" s="48" t="s">
        <v>10</v>
      </c>
      <c r="G850" s="48" t="s">
        <v>25</v>
      </c>
      <c r="H850" s="6" t="s">
        <v>2769</v>
      </c>
      <c r="J850" s="49" t="s">
        <v>2937</v>
      </c>
      <c r="K850" s="49" t="s">
        <v>3028</v>
      </c>
      <c r="L850" s="49" t="s">
        <v>3029</v>
      </c>
    </row>
    <row r="851" spans="2:12" x14ac:dyDescent="0.2">
      <c r="B851" s="39"/>
      <c r="C851" s="4" t="s">
        <v>2855</v>
      </c>
      <c r="D851" s="5" t="s">
        <v>3204</v>
      </c>
      <c r="E851" s="48" t="s">
        <v>33</v>
      </c>
      <c r="F851" s="48" t="s">
        <v>10</v>
      </c>
      <c r="G851" s="48" t="s">
        <v>30</v>
      </c>
      <c r="H851" s="6" t="s">
        <v>2769</v>
      </c>
      <c r="J851" s="49" t="s">
        <v>3030</v>
      </c>
      <c r="K851" s="49" t="s">
        <v>3031</v>
      </c>
      <c r="L851" s="49" t="s">
        <v>2917</v>
      </c>
    </row>
    <row r="852" spans="2:12" x14ac:dyDescent="0.2">
      <c r="B852" s="39"/>
      <c r="C852" s="4" t="s">
        <v>2856</v>
      </c>
      <c r="D852" s="5" t="s">
        <v>3205</v>
      </c>
      <c r="E852" s="48" t="s">
        <v>33</v>
      </c>
      <c r="F852" s="48" t="s">
        <v>33</v>
      </c>
      <c r="G852" s="48" t="s">
        <v>17</v>
      </c>
      <c r="H852" s="6" t="s">
        <v>2769</v>
      </c>
      <c r="J852" s="49" t="s">
        <v>3032</v>
      </c>
      <c r="K852" s="49" t="s">
        <v>3033</v>
      </c>
      <c r="L852" s="49" t="s">
        <v>3034</v>
      </c>
    </row>
    <row r="853" spans="2:12" x14ac:dyDescent="0.2">
      <c r="B853" s="39"/>
      <c r="C853" s="4" t="s">
        <v>2857</v>
      </c>
      <c r="D853" s="5" t="s">
        <v>3206</v>
      </c>
      <c r="E853" s="48" t="s">
        <v>61</v>
      </c>
      <c r="F853" s="48" t="s">
        <v>15</v>
      </c>
      <c r="G853" s="48" t="s">
        <v>33</v>
      </c>
      <c r="H853" s="6" t="s">
        <v>2769</v>
      </c>
      <c r="J853" s="49" t="s">
        <v>2902</v>
      </c>
      <c r="K853" s="49" t="s">
        <v>3035</v>
      </c>
      <c r="L853" s="49" t="s">
        <v>3036</v>
      </c>
    </row>
    <row r="854" spans="2:12" x14ac:dyDescent="0.2">
      <c r="B854" s="39"/>
      <c r="C854" s="4" t="s">
        <v>2858</v>
      </c>
      <c r="D854" s="5" t="s">
        <v>3207</v>
      </c>
      <c r="E854" s="48" t="s">
        <v>61</v>
      </c>
      <c r="F854" s="48" t="s">
        <v>9</v>
      </c>
      <c r="G854" s="48" t="s">
        <v>16</v>
      </c>
      <c r="H854" s="6" t="s">
        <v>2769</v>
      </c>
      <c r="J854" s="49" t="s">
        <v>3020</v>
      </c>
      <c r="K854" s="49" t="s">
        <v>3037</v>
      </c>
      <c r="L854" s="49" t="s">
        <v>3038</v>
      </c>
    </row>
    <row r="855" spans="2:12" x14ac:dyDescent="0.2">
      <c r="B855" s="39"/>
      <c r="C855" s="4" t="s">
        <v>2859</v>
      </c>
      <c r="D855" s="5" t="s">
        <v>3208</v>
      </c>
      <c r="E855" s="48" t="s">
        <v>17</v>
      </c>
      <c r="F855" s="48" t="s">
        <v>43</v>
      </c>
      <c r="G855" s="48" t="s">
        <v>17</v>
      </c>
      <c r="H855" s="6" t="s">
        <v>2769</v>
      </c>
      <c r="J855" s="49" t="s">
        <v>3039</v>
      </c>
      <c r="K855" s="49" t="s">
        <v>3040</v>
      </c>
      <c r="L855" s="49" t="s">
        <v>3041</v>
      </c>
    </row>
    <row r="856" spans="2:12" x14ac:dyDescent="0.2">
      <c r="B856" s="39"/>
      <c r="C856" s="4" t="s">
        <v>2860</v>
      </c>
      <c r="D856" s="5" t="s">
        <v>3209</v>
      </c>
      <c r="E856" s="48" t="s">
        <v>17</v>
      </c>
      <c r="F856" s="48" t="s">
        <v>16</v>
      </c>
      <c r="G856" s="48" t="s">
        <v>33</v>
      </c>
      <c r="H856" s="6" t="s">
        <v>2769</v>
      </c>
      <c r="J856" s="49" t="s">
        <v>3042</v>
      </c>
      <c r="K856" s="49" t="s">
        <v>3039</v>
      </c>
      <c r="L856" s="49" t="s">
        <v>3043</v>
      </c>
    </row>
    <row r="857" spans="2:12" x14ac:dyDescent="0.2">
      <c r="B857" s="39"/>
      <c r="C857" s="4" t="s">
        <v>2861</v>
      </c>
      <c r="D857" s="5" t="s">
        <v>3210</v>
      </c>
      <c r="E857" s="48" t="s">
        <v>17</v>
      </c>
      <c r="F857" s="48" t="s">
        <v>16</v>
      </c>
      <c r="G857" s="48" t="s">
        <v>33</v>
      </c>
      <c r="H857" s="6" t="s">
        <v>2769</v>
      </c>
      <c r="J857" s="49" t="s">
        <v>2991</v>
      </c>
      <c r="K857" s="49" t="s">
        <v>3044</v>
      </c>
      <c r="L857" s="49" t="s">
        <v>2901</v>
      </c>
    </row>
    <row r="858" spans="2:12" x14ac:dyDescent="0.2">
      <c r="B858" s="39"/>
      <c r="C858" s="25" t="s">
        <v>2862</v>
      </c>
      <c r="D858" s="5" t="s">
        <v>3211</v>
      </c>
      <c r="E858" s="48" t="s">
        <v>17</v>
      </c>
      <c r="F858" s="48" t="s">
        <v>418</v>
      </c>
      <c r="G858" s="48" t="s">
        <v>11</v>
      </c>
      <c r="H858" s="6" t="s">
        <v>2769</v>
      </c>
      <c r="J858" s="51" t="s">
        <v>3045</v>
      </c>
      <c r="K858" s="51" t="s">
        <v>3046</v>
      </c>
      <c r="L858" s="51" t="s">
        <v>3104</v>
      </c>
    </row>
    <row r="859" spans="2:12" x14ac:dyDescent="0.2">
      <c r="B859" s="39"/>
      <c r="C859" s="4" t="s">
        <v>2863</v>
      </c>
      <c r="D859" s="5" t="s">
        <v>3212</v>
      </c>
      <c r="E859" s="48" t="s">
        <v>17</v>
      </c>
      <c r="F859" s="48" t="s">
        <v>25</v>
      </c>
      <c r="G859" s="48" t="s">
        <v>33</v>
      </c>
      <c r="H859" s="6" t="s">
        <v>2769</v>
      </c>
      <c r="J859" s="49" t="s">
        <v>2897</v>
      </c>
      <c r="K859" s="49" t="s">
        <v>2926</v>
      </c>
      <c r="L859" s="49" t="s">
        <v>3047</v>
      </c>
    </row>
    <row r="860" spans="2:12" x14ac:dyDescent="0.2">
      <c r="B860" s="39"/>
      <c r="C860" s="4" t="s">
        <v>2864</v>
      </c>
      <c r="D860" s="5" t="s">
        <v>3213</v>
      </c>
      <c r="E860" s="48" t="s">
        <v>17</v>
      </c>
      <c r="F860" s="48" t="s">
        <v>15</v>
      </c>
      <c r="G860" s="48" t="s">
        <v>30</v>
      </c>
      <c r="H860" s="6" t="s">
        <v>2769</v>
      </c>
      <c r="J860" s="49" t="s">
        <v>3048</v>
      </c>
      <c r="K860" s="49" t="s">
        <v>2926</v>
      </c>
      <c r="L860" s="49" t="s">
        <v>3049</v>
      </c>
    </row>
    <row r="861" spans="2:12" s="23" customFormat="1" x14ac:dyDescent="0.2">
      <c r="B861" s="39"/>
      <c r="C861" s="25" t="s">
        <v>2865</v>
      </c>
      <c r="D861" s="32" t="s">
        <v>3214</v>
      </c>
      <c r="E861" s="97" t="s">
        <v>17</v>
      </c>
      <c r="F861" s="97" t="s">
        <v>22</v>
      </c>
      <c r="G861" s="97" t="s">
        <v>25</v>
      </c>
      <c r="H861" s="33" t="s">
        <v>2769</v>
      </c>
      <c r="I861" s="54"/>
      <c r="J861" s="51" t="s">
        <v>3050</v>
      </c>
      <c r="K861" s="51" t="s">
        <v>2926</v>
      </c>
      <c r="L861" s="51" t="s">
        <v>2896</v>
      </c>
    </row>
    <row r="862" spans="2:12" s="23" customFormat="1" x14ac:dyDescent="0.2">
      <c r="B862" s="39"/>
      <c r="C862" s="25" t="s">
        <v>2866</v>
      </c>
      <c r="D862" s="32" t="s">
        <v>3215</v>
      </c>
      <c r="E862" s="97" t="s">
        <v>17</v>
      </c>
      <c r="F862" s="97" t="s">
        <v>17</v>
      </c>
      <c r="G862" s="97" t="s">
        <v>61</v>
      </c>
      <c r="H862" s="33" t="s">
        <v>2769</v>
      </c>
      <c r="I862" s="54"/>
      <c r="J862" s="51" t="s">
        <v>3017</v>
      </c>
      <c r="K862" s="51" t="s">
        <v>2926</v>
      </c>
      <c r="L862" s="51" t="s">
        <v>3051</v>
      </c>
    </row>
    <row r="863" spans="2:12" s="23" customFormat="1" x14ac:dyDescent="0.2">
      <c r="B863" s="39"/>
      <c r="C863" s="25" t="s">
        <v>2867</v>
      </c>
      <c r="D863" s="32" t="s">
        <v>3216</v>
      </c>
      <c r="E863" s="97" t="s">
        <v>17</v>
      </c>
      <c r="F863" s="97" t="s">
        <v>17</v>
      </c>
      <c r="G863" s="97" t="s">
        <v>33</v>
      </c>
      <c r="H863" s="33" t="s">
        <v>2769</v>
      </c>
      <c r="I863" s="54"/>
      <c r="J863" s="51" t="s">
        <v>3052</v>
      </c>
      <c r="K863" s="51" t="s">
        <v>2926</v>
      </c>
      <c r="L863" s="51" t="s">
        <v>3053</v>
      </c>
    </row>
    <row r="864" spans="2:12" s="23" customFormat="1" x14ac:dyDescent="0.2">
      <c r="B864" s="39"/>
      <c r="C864" s="25" t="s">
        <v>2868</v>
      </c>
      <c r="D864" s="32" t="s">
        <v>3217</v>
      </c>
      <c r="E864" s="97" t="s">
        <v>17</v>
      </c>
      <c r="F864" s="97" t="s">
        <v>43</v>
      </c>
      <c r="G864" s="97" t="s">
        <v>44</v>
      </c>
      <c r="H864" s="33" t="s">
        <v>2769</v>
      </c>
      <c r="I864" s="54"/>
      <c r="J864" s="51" t="s">
        <v>3054</v>
      </c>
      <c r="K864" s="51" t="s">
        <v>2926</v>
      </c>
      <c r="L864" s="51" t="s">
        <v>3026</v>
      </c>
    </row>
    <row r="865" spans="2:12" s="23" customFormat="1" x14ac:dyDescent="0.2">
      <c r="B865" s="39"/>
      <c r="C865" s="25" t="s">
        <v>2869</v>
      </c>
      <c r="D865" s="32" t="s">
        <v>314</v>
      </c>
      <c r="E865" s="97" t="s">
        <v>17</v>
      </c>
      <c r="F865" s="97" t="s">
        <v>10</v>
      </c>
      <c r="G865" s="97" t="s">
        <v>33</v>
      </c>
      <c r="H865" s="33" t="s">
        <v>2769</v>
      </c>
      <c r="I865" s="54"/>
      <c r="J865" s="51" t="s">
        <v>2897</v>
      </c>
      <c r="K865" s="51" t="s">
        <v>3055</v>
      </c>
      <c r="L865" s="51" t="s">
        <v>3056</v>
      </c>
    </row>
    <row r="866" spans="2:12" s="23" customFormat="1" x14ac:dyDescent="0.2">
      <c r="B866" s="39"/>
      <c r="C866" s="25" t="s">
        <v>3220</v>
      </c>
      <c r="D866" s="32" t="s">
        <v>3221</v>
      </c>
      <c r="E866" s="32" t="s">
        <v>17</v>
      </c>
      <c r="F866" s="32" t="s">
        <v>15</v>
      </c>
      <c r="G866" s="32" t="s">
        <v>10</v>
      </c>
      <c r="H866" s="118" t="s">
        <v>2769</v>
      </c>
      <c r="I866" s="114"/>
      <c r="J866" s="117"/>
      <c r="K866" s="117"/>
      <c r="L866" s="117"/>
    </row>
    <row r="867" spans="2:12" s="23" customFormat="1" x14ac:dyDescent="0.2">
      <c r="B867" s="39"/>
      <c r="C867" s="36" t="s">
        <v>3317</v>
      </c>
      <c r="D867" s="96" t="s">
        <v>3318</v>
      </c>
      <c r="E867" s="96" t="s">
        <v>17</v>
      </c>
      <c r="F867" s="96" t="s">
        <v>16</v>
      </c>
      <c r="G867" s="96" t="s">
        <v>112</v>
      </c>
      <c r="H867" s="23" t="s">
        <v>2769</v>
      </c>
      <c r="I867" s="54"/>
      <c r="J867" s="51" t="s">
        <v>3057</v>
      </c>
      <c r="K867" s="51" t="s">
        <v>3058</v>
      </c>
      <c r="L867" s="51" t="s">
        <v>3059</v>
      </c>
    </row>
    <row r="868" spans="2:12" s="23" customFormat="1" x14ac:dyDescent="0.2">
      <c r="B868" s="39"/>
      <c r="C868" s="36" t="s">
        <v>3319</v>
      </c>
      <c r="D868" s="96" t="s">
        <v>3320</v>
      </c>
      <c r="E868" s="96" t="s">
        <v>17</v>
      </c>
      <c r="F868" s="96" t="s">
        <v>29</v>
      </c>
      <c r="G868" s="96" t="s">
        <v>33</v>
      </c>
      <c r="H868" s="23" t="s">
        <v>2769</v>
      </c>
      <c r="I868" s="54"/>
      <c r="J868" s="51" t="s">
        <v>3060</v>
      </c>
      <c r="K868" s="51" t="s">
        <v>3061</v>
      </c>
      <c r="L868" s="51" t="s">
        <v>2931</v>
      </c>
    </row>
    <row r="869" spans="2:12" s="23" customFormat="1" x14ac:dyDescent="0.2">
      <c r="B869" s="39"/>
      <c r="C869" s="36" t="s">
        <v>3321</v>
      </c>
      <c r="D869" s="96" t="s">
        <v>271</v>
      </c>
      <c r="E869" s="96" t="s">
        <v>17</v>
      </c>
      <c r="F869" s="96" t="s">
        <v>43</v>
      </c>
      <c r="G869" s="96" t="s">
        <v>11</v>
      </c>
      <c r="H869" s="23" t="s">
        <v>2769</v>
      </c>
      <c r="I869" s="54"/>
      <c r="J869" s="51" t="s">
        <v>3062</v>
      </c>
      <c r="K869" s="51" t="s">
        <v>3063</v>
      </c>
      <c r="L869" s="51" t="s">
        <v>3064</v>
      </c>
    </row>
    <row r="870" spans="2:12" s="23" customFormat="1" x14ac:dyDescent="0.2">
      <c r="B870" s="39"/>
      <c r="C870" s="36" t="s">
        <v>3322</v>
      </c>
      <c r="D870" s="96" t="s">
        <v>3323</v>
      </c>
      <c r="E870" s="96" t="s">
        <v>64</v>
      </c>
      <c r="F870" s="96" t="s">
        <v>38</v>
      </c>
      <c r="G870" s="96" t="s">
        <v>30</v>
      </c>
      <c r="H870" s="23" t="s">
        <v>2769</v>
      </c>
      <c r="I870" s="54"/>
      <c r="J870" s="51" t="s">
        <v>3065</v>
      </c>
      <c r="K870" s="51" t="s">
        <v>3066</v>
      </c>
      <c r="L870" s="51" t="s">
        <v>3067</v>
      </c>
    </row>
    <row r="871" spans="2:12" s="23" customFormat="1" x14ac:dyDescent="0.2">
      <c r="B871" s="39"/>
      <c r="C871" s="36" t="s">
        <v>3324</v>
      </c>
      <c r="D871" s="96" t="s">
        <v>3325</v>
      </c>
      <c r="E871" s="96" t="s">
        <v>29</v>
      </c>
      <c r="F871" s="96" t="s">
        <v>25</v>
      </c>
      <c r="G871" s="96" t="s">
        <v>16</v>
      </c>
      <c r="H871" s="23" t="s">
        <v>2769</v>
      </c>
      <c r="I871" s="54"/>
      <c r="J871" s="51" t="s">
        <v>2874</v>
      </c>
      <c r="K871" s="51" t="s">
        <v>3068</v>
      </c>
      <c r="L871" s="51" t="s">
        <v>2926</v>
      </c>
    </row>
    <row r="872" spans="2:12" x14ac:dyDescent="0.2">
      <c r="B872" s="39"/>
      <c r="C872" s="12" t="s">
        <v>3326</v>
      </c>
      <c r="D872" s="30" t="s">
        <v>3327</v>
      </c>
      <c r="E872" s="30" t="s">
        <v>29</v>
      </c>
      <c r="F872" s="30" t="s">
        <v>9</v>
      </c>
      <c r="G872" s="30" t="s">
        <v>33</v>
      </c>
      <c r="H872" t="s">
        <v>2769</v>
      </c>
      <c r="J872" s="49" t="s">
        <v>2890</v>
      </c>
      <c r="K872" s="49" t="s">
        <v>3069</v>
      </c>
      <c r="L872" s="49" t="s">
        <v>2962</v>
      </c>
    </row>
    <row r="873" spans="2:12" x14ac:dyDescent="0.2">
      <c r="B873" s="39"/>
      <c r="C873" s="12" t="s">
        <v>3328</v>
      </c>
      <c r="D873" s="30" t="s">
        <v>3329</v>
      </c>
      <c r="E873" s="30" t="s">
        <v>29</v>
      </c>
      <c r="F873" s="30" t="s">
        <v>10</v>
      </c>
      <c r="G873" s="30" t="s">
        <v>11</v>
      </c>
      <c r="H873" t="s">
        <v>2769</v>
      </c>
      <c r="J873" s="49" t="s">
        <v>3070</v>
      </c>
      <c r="K873" s="49" t="s">
        <v>3071</v>
      </c>
      <c r="L873" s="49" t="s">
        <v>2879</v>
      </c>
    </row>
    <row r="874" spans="2:12" x14ac:dyDescent="0.2">
      <c r="B874" s="39"/>
      <c r="C874" s="12" t="s">
        <v>3330</v>
      </c>
      <c r="D874" s="30" t="s">
        <v>3331</v>
      </c>
      <c r="E874" s="30" t="s">
        <v>29</v>
      </c>
      <c r="F874" s="30" t="s">
        <v>22</v>
      </c>
      <c r="G874" s="30" t="s">
        <v>25</v>
      </c>
      <c r="H874" t="s">
        <v>2769</v>
      </c>
      <c r="J874" s="49" t="s">
        <v>3072</v>
      </c>
      <c r="K874" s="49" t="s">
        <v>3071</v>
      </c>
      <c r="L874" s="49" t="s">
        <v>3073</v>
      </c>
    </row>
    <row r="875" spans="2:12" x14ac:dyDescent="0.2">
      <c r="B875" s="39"/>
      <c r="C875" s="12" t="s">
        <v>3332</v>
      </c>
      <c r="D875" s="30" t="s">
        <v>3333</v>
      </c>
      <c r="E875" s="30" t="s">
        <v>29</v>
      </c>
      <c r="F875" s="30" t="s">
        <v>28</v>
      </c>
      <c r="G875" s="30" t="s">
        <v>10</v>
      </c>
      <c r="H875" t="s">
        <v>2769</v>
      </c>
      <c r="J875" s="49" t="s">
        <v>2991</v>
      </c>
      <c r="K875" s="49" t="s">
        <v>2962</v>
      </c>
      <c r="L875" s="49" t="s">
        <v>3074</v>
      </c>
    </row>
    <row r="876" spans="2:12" x14ac:dyDescent="0.2">
      <c r="B876" s="39"/>
      <c r="C876" s="12" t="s">
        <v>3334</v>
      </c>
      <c r="D876" s="30" t="s">
        <v>3335</v>
      </c>
      <c r="E876" s="30" t="s">
        <v>29</v>
      </c>
      <c r="F876" s="30" t="s">
        <v>28</v>
      </c>
      <c r="G876" s="30" t="s">
        <v>33</v>
      </c>
      <c r="H876" t="s">
        <v>2769</v>
      </c>
      <c r="J876" s="49" t="s">
        <v>2886</v>
      </c>
      <c r="K876" s="49" t="s">
        <v>2873</v>
      </c>
      <c r="L876" s="49" t="s">
        <v>2883</v>
      </c>
    </row>
    <row r="877" spans="2:12" x14ac:dyDescent="0.2">
      <c r="B877" s="39"/>
      <c r="C877" s="12" t="s">
        <v>3336</v>
      </c>
      <c r="D877" s="30" t="s">
        <v>3337</v>
      </c>
      <c r="E877" s="30" t="s">
        <v>29</v>
      </c>
      <c r="F877" s="30" t="s">
        <v>28</v>
      </c>
      <c r="G877" s="30" t="s">
        <v>33</v>
      </c>
      <c r="H877" t="s">
        <v>2769</v>
      </c>
      <c r="J877" s="49" t="s">
        <v>3006</v>
      </c>
      <c r="K877" s="49" t="s">
        <v>2873</v>
      </c>
      <c r="L877" s="49" t="s">
        <v>3075</v>
      </c>
    </row>
    <row r="878" spans="2:12" x14ac:dyDescent="0.2">
      <c r="B878" s="39"/>
      <c r="C878" s="12" t="s">
        <v>3338</v>
      </c>
      <c r="D878" s="30" t="s">
        <v>3339</v>
      </c>
      <c r="E878" s="30" t="s">
        <v>29</v>
      </c>
      <c r="F878" s="30" t="s">
        <v>33</v>
      </c>
      <c r="G878" s="30" t="s">
        <v>33</v>
      </c>
      <c r="H878" t="s">
        <v>2769</v>
      </c>
      <c r="J878" s="49" t="s">
        <v>3076</v>
      </c>
      <c r="K878" s="49" t="s">
        <v>2873</v>
      </c>
      <c r="L878" s="49" t="s">
        <v>3077</v>
      </c>
    </row>
    <row r="879" spans="2:12" x14ac:dyDescent="0.2">
      <c r="B879" s="39"/>
      <c r="C879" s="12" t="s">
        <v>3340</v>
      </c>
      <c r="D879" s="30" t="s">
        <v>3341</v>
      </c>
      <c r="E879" s="30" t="s">
        <v>29</v>
      </c>
      <c r="F879" s="30" t="s">
        <v>17</v>
      </c>
      <c r="G879" s="30" t="s">
        <v>33</v>
      </c>
      <c r="H879" t="s">
        <v>2769</v>
      </c>
      <c r="J879" s="49" t="s">
        <v>3078</v>
      </c>
      <c r="K879" s="49" t="s">
        <v>2873</v>
      </c>
      <c r="L879" s="49" t="s">
        <v>2974</v>
      </c>
    </row>
    <row r="880" spans="2:12" x14ac:dyDescent="0.2">
      <c r="B880" s="39"/>
      <c r="C880" s="12" t="s">
        <v>3342</v>
      </c>
      <c r="D880" s="30" t="s">
        <v>3343</v>
      </c>
      <c r="E880" s="30" t="s">
        <v>29</v>
      </c>
      <c r="F880" s="30" t="s">
        <v>29</v>
      </c>
      <c r="G880" s="30" t="s">
        <v>33</v>
      </c>
      <c r="H880" t="s">
        <v>2769</v>
      </c>
      <c r="J880" s="49" t="s">
        <v>2977</v>
      </c>
      <c r="K880" s="49" t="s">
        <v>2873</v>
      </c>
      <c r="L880" s="49" t="s">
        <v>3000</v>
      </c>
    </row>
    <row r="881" spans="2:12" x14ac:dyDescent="0.2">
      <c r="B881" s="39"/>
      <c r="C881" s="12" t="s">
        <v>3344</v>
      </c>
      <c r="D881" s="30" t="s">
        <v>1518</v>
      </c>
      <c r="E881" s="30" t="s">
        <v>38</v>
      </c>
      <c r="F881" s="30" t="s">
        <v>15</v>
      </c>
      <c r="G881" s="30" t="s">
        <v>33</v>
      </c>
      <c r="H881" t="s">
        <v>2769</v>
      </c>
      <c r="J881" s="49" t="s">
        <v>2902</v>
      </c>
      <c r="K881" s="49" t="s">
        <v>2993</v>
      </c>
      <c r="L881" s="49" t="s">
        <v>3079</v>
      </c>
    </row>
    <row r="882" spans="2:12" x14ac:dyDescent="0.2">
      <c r="B882" s="39"/>
      <c r="C882" s="12" t="s">
        <v>3345</v>
      </c>
      <c r="D882" s="30" t="s">
        <v>3346</v>
      </c>
      <c r="E882" s="30" t="s">
        <v>38</v>
      </c>
      <c r="F882" s="30" t="s">
        <v>22</v>
      </c>
      <c r="G882" s="30" t="s">
        <v>11</v>
      </c>
      <c r="H882" t="s">
        <v>2769</v>
      </c>
      <c r="J882" s="49" t="s">
        <v>2882</v>
      </c>
      <c r="K882" s="49" t="s">
        <v>2914</v>
      </c>
      <c r="L882" s="49" t="s">
        <v>3037</v>
      </c>
    </row>
    <row r="883" spans="2:12" x14ac:dyDescent="0.2">
      <c r="B883" s="39"/>
      <c r="C883" s="12" t="s">
        <v>3347</v>
      </c>
      <c r="D883" s="30" t="s">
        <v>441</v>
      </c>
      <c r="E883" s="30" t="s">
        <v>38</v>
      </c>
      <c r="F883" s="30" t="s">
        <v>61</v>
      </c>
      <c r="G883" s="30" t="s">
        <v>29</v>
      </c>
      <c r="H883" t="s">
        <v>2769</v>
      </c>
      <c r="J883" s="49" t="s">
        <v>2973</v>
      </c>
      <c r="K883" s="49" t="s">
        <v>2914</v>
      </c>
      <c r="L883" s="49" t="s">
        <v>3080</v>
      </c>
    </row>
    <row r="884" spans="2:12" x14ac:dyDescent="0.2">
      <c r="B884" s="39"/>
      <c r="C884" s="12" t="s">
        <v>3348</v>
      </c>
      <c r="D884" s="30" t="s">
        <v>3349</v>
      </c>
      <c r="E884" s="30" t="s">
        <v>38</v>
      </c>
      <c r="F884" s="30" t="s">
        <v>17</v>
      </c>
      <c r="G884" s="30" t="s">
        <v>33</v>
      </c>
      <c r="H884" t="s">
        <v>2769</v>
      </c>
      <c r="J884" s="49" t="s">
        <v>3081</v>
      </c>
      <c r="K884" s="49" t="s">
        <v>2914</v>
      </c>
      <c r="L884" s="49" t="s">
        <v>2873</v>
      </c>
    </row>
    <row r="885" spans="2:12" x14ac:dyDescent="0.2">
      <c r="B885" s="39"/>
      <c r="C885" s="12" t="s">
        <v>3350</v>
      </c>
      <c r="D885" s="30" t="s">
        <v>3351</v>
      </c>
      <c r="E885" s="30" t="s">
        <v>38</v>
      </c>
      <c r="F885" s="30" t="s">
        <v>29</v>
      </c>
      <c r="G885" s="30" t="s">
        <v>33</v>
      </c>
      <c r="H885" t="s">
        <v>2769</v>
      </c>
      <c r="J885" s="49" t="s">
        <v>3076</v>
      </c>
      <c r="K885" s="49" t="s">
        <v>3082</v>
      </c>
      <c r="L885" s="49" t="s">
        <v>2908</v>
      </c>
    </row>
    <row r="886" spans="2:12" x14ac:dyDescent="0.2">
      <c r="B886" s="39"/>
      <c r="C886" s="12" t="s">
        <v>3352</v>
      </c>
      <c r="D886" s="30" t="s">
        <v>3353</v>
      </c>
      <c r="E886" s="30" t="s">
        <v>38</v>
      </c>
      <c r="F886" s="30" t="s">
        <v>45</v>
      </c>
      <c r="G886" s="30" t="s">
        <v>33</v>
      </c>
      <c r="H886" t="s">
        <v>2769</v>
      </c>
      <c r="J886" s="49" t="s">
        <v>3072</v>
      </c>
      <c r="K886" s="49" t="s">
        <v>3083</v>
      </c>
      <c r="L886" s="49" t="s">
        <v>3084</v>
      </c>
    </row>
    <row r="887" spans="2:12" x14ac:dyDescent="0.2">
      <c r="B887" s="39"/>
      <c r="C887" s="12" t="s">
        <v>3354</v>
      </c>
      <c r="D887" s="30" t="s">
        <v>3355</v>
      </c>
      <c r="E887" s="30" t="s">
        <v>38</v>
      </c>
      <c r="F887" s="30" t="s">
        <v>45</v>
      </c>
      <c r="G887" s="30" t="s">
        <v>33</v>
      </c>
      <c r="H887" t="s">
        <v>2769</v>
      </c>
      <c r="J887" s="49" t="s">
        <v>3085</v>
      </c>
      <c r="K887" s="49" t="s">
        <v>3086</v>
      </c>
      <c r="L887" s="49" t="s">
        <v>3087</v>
      </c>
    </row>
    <row r="888" spans="2:12" x14ac:dyDescent="0.2">
      <c r="B888" s="39"/>
      <c r="C888" s="12" t="s">
        <v>3356</v>
      </c>
      <c r="D888" s="30" t="s">
        <v>957</v>
      </c>
      <c r="E888" s="30" t="s">
        <v>45</v>
      </c>
      <c r="F888" s="30" t="s">
        <v>28</v>
      </c>
      <c r="G888" s="30" t="s">
        <v>38</v>
      </c>
      <c r="H888" t="s">
        <v>2769</v>
      </c>
      <c r="J888" s="49" t="s">
        <v>2979</v>
      </c>
      <c r="K888" s="49" t="s">
        <v>3088</v>
      </c>
      <c r="L888" s="49" t="s">
        <v>3089</v>
      </c>
    </row>
    <row r="889" spans="2:12" x14ac:dyDescent="0.2">
      <c r="B889" s="39"/>
      <c r="C889" s="12" t="s">
        <v>3357</v>
      </c>
      <c r="D889" s="30" t="s">
        <v>3358</v>
      </c>
      <c r="E889" s="30" t="s">
        <v>43</v>
      </c>
      <c r="F889" s="30" t="s">
        <v>15</v>
      </c>
      <c r="G889" s="30" t="s">
        <v>11</v>
      </c>
      <c r="H889" t="s">
        <v>2769</v>
      </c>
      <c r="J889" s="49" t="s">
        <v>3090</v>
      </c>
      <c r="K889" s="49" t="s">
        <v>3091</v>
      </c>
      <c r="L889" s="49" t="s">
        <v>3092</v>
      </c>
    </row>
    <row r="890" spans="2:12" x14ac:dyDescent="0.2">
      <c r="B890" s="39"/>
      <c r="C890" s="12" t="s">
        <v>3359</v>
      </c>
      <c r="D890" s="30" t="s">
        <v>3360</v>
      </c>
      <c r="E890" s="30" t="s">
        <v>43</v>
      </c>
      <c r="F890" s="30" t="s">
        <v>22</v>
      </c>
      <c r="G890" s="30" t="s">
        <v>33</v>
      </c>
      <c r="H890" t="s">
        <v>2769</v>
      </c>
      <c r="J890" s="49" t="s">
        <v>3093</v>
      </c>
      <c r="K890" s="49" t="s">
        <v>3094</v>
      </c>
      <c r="L890" s="49" t="s">
        <v>3071</v>
      </c>
    </row>
    <row r="891" spans="2:12" x14ac:dyDescent="0.2">
      <c r="B891" s="39"/>
      <c r="C891" s="12" t="s">
        <v>3361</v>
      </c>
      <c r="D891" s="30" t="s">
        <v>3362</v>
      </c>
      <c r="E891" s="30" t="s">
        <v>43</v>
      </c>
      <c r="F891" s="30" t="s">
        <v>17</v>
      </c>
      <c r="G891" s="30" t="s">
        <v>33</v>
      </c>
      <c r="H891" t="s">
        <v>2769</v>
      </c>
      <c r="J891" s="49" t="s">
        <v>2937</v>
      </c>
      <c r="K891" s="49" t="s">
        <v>3094</v>
      </c>
      <c r="L891" s="49" t="s">
        <v>3094</v>
      </c>
    </row>
    <row r="892" spans="2:12" x14ac:dyDescent="0.2">
      <c r="B892" s="39"/>
      <c r="C892" s="12" t="s">
        <v>3363</v>
      </c>
      <c r="D892" s="30" t="s">
        <v>3364</v>
      </c>
      <c r="E892" s="30" t="s">
        <v>43</v>
      </c>
      <c r="F892" s="30" t="s">
        <v>29</v>
      </c>
      <c r="G892" s="30" t="s">
        <v>38</v>
      </c>
      <c r="H892" t="s">
        <v>2769</v>
      </c>
      <c r="J892" s="49" t="s">
        <v>3095</v>
      </c>
      <c r="K892" s="49" t="s">
        <v>2931</v>
      </c>
      <c r="L892" s="49" t="s">
        <v>2884</v>
      </c>
    </row>
    <row r="893" spans="2:12" x14ac:dyDescent="0.2">
      <c r="B893" s="39"/>
      <c r="C893" s="12" t="s">
        <v>3365</v>
      </c>
      <c r="D893" s="30" t="s">
        <v>101</v>
      </c>
      <c r="E893" s="30" t="s">
        <v>43</v>
      </c>
      <c r="F893" s="30" t="s">
        <v>38</v>
      </c>
      <c r="G893" s="30" t="s">
        <v>33</v>
      </c>
      <c r="H893" t="s">
        <v>2769</v>
      </c>
      <c r="J893" s="49" t="s">
        <v>3096</v>
      </c>
      <c r="K893" s="49" t="s">
        <v>2931</v>
      </c>
      <c r="L893" s="49" t="s">
        <v>2896</v>
      </c>
    </row>
    <row r="894" spans="2:12" x14ac:dyDescent="0.2">
      <c r="B894" s="39"/>
      <c r="C894" s="12" t="s">
        <v>3366</v>
      </c>
      <c r="D894" s="30" t="s">
        <v>3367</v>
      </c>
      <c r="E894" s="30" t="s">
        <v>43</v>
      </c>
      <c r="F894" s="30" t="s">
        <v>38</v>
      </c>
      <c r="G894" s="30" t="s">
        <v>33</v>
      </c>
      <c r="H894" t="s">
        <v>2769</v>
      </c>
      <c r="J894" s="49" t="s">
        <v>3097</v>
      </c>
      <c r="K894" s="49" t="s">
        <v>2931</v>
      </c>
      <c r="L894" s="49" t="s">
        <v>3098</v>
      </c>
    </row>
    <row r="895" spans="2:12" x14ac:dyDescent="0.2">
      <c r="B895" s="39"/>
      <c r="C895" s="12" t="s">
        <v>3368</v>
      </c>
      <c r="D895" s="30" t="s">
        <v>3369</v>
      </c>
      <c r="E895" s="30" t="s">
        <v>43</v>
      </c>
      <c r="F895" s="30" t="s">
        <v>43</v>
      </c>
      <c r="G895" s="30" t="s">
        <v>25</v>
      </c>
      <c r="H895" t="s">
        <v>2769</v>
      </c>
      <c r="J895" s="49" t="s">
        <v>3099</v>
      </c>
      <c r="K895" s="49" t="s">
        <v>3100</v>
      </c>
      <c r="L895" s="49" t="s">
        <v>2914</v>
      </c>
    </row>
    <row r="896" spans="2:12" x14ac:dyDescent="0.2">
      <c r="B896" s="39"/>
      <c r="C896" s="12" t="s">
        <v>3370</v>
      </c>
      <c r="D896" s="30" t="s">
        <v>3371</v>
      </c>
      <c r="E896" s="30" t="s">
        <v>43</v>
      </c>
      <c r="F896" s="30" t="s">
        <v>43</v>
      </c>
      <c r="G896" s="30" t="s">
        <v>25</v>
      </c>
      <c r="H896" t="s">
        <v>2769</v>
      </c>
      <c r="I896" s="53">
        <f>+COUNTIF(H767:H896,"*")</f>
        <v>130</v>
      </c>
      <c r="J896" s="49" t="s">
        <v>3101</v>
      </c>
      <c r="K896" s="49" t="s">
        <v>3102</v>
      </c>
      <c r="L896" s="49" t="s">
        <v>3103</v>
      </c>
    </row>
    <row r="897" spans="2:12" x14ac:dyDescent="0.2">
      <c r="B897" s="39"/>
      <c r="J897" s="50"/>
      <c r="K897" s="50"/>
      <c r="L897" s="50"/>
    </row>
    <row r="898" spans="2:12" ht="13.5" thickBot="1" x14ac:dyDescent="0.25"/>
    <row r="899" spans="2:12" x14ac:dyDescent="0.2">
      <c r="B899" s="36" t="s">
        <v>3450</v>
      </c>
      <c r="C899" s="20" t="s">
        <v>3451</v>
      </c>
      <c r="D899" s="21" t="s">
        <v>2</v>
      </c>
      <c r="E899" s="21" t="s">
        <v>3</v>
      </c>
      <c r="F899" s="21" t="s">
        <v>4</v>
      </c>
      <c r="G899" s="21" t="s">
        <v>5</v>
      </c>
      <c r="H899" s="98" t="s">
        <v>6</v>
      </c>
    </row>
    <row r="900" spans="2:12" x14ac:dyDescent="0.2">
      <c r="C900" s="12" t="s">
        <v>3452</v>
      </c>
      <c r="D900" s="30" t="s">
        <v>3458</v>
      </c>
      <c r="E900" s="30" t="s">
        <v>29</v>
      </c>
      <c r="F900" s="30" t="s">
        <v>17</v>
      </c>
      <c r="G900" s="30" t="s">
        <v>16</v>
      </c>
      <c r="H900" s="4" t="s">
        <v>3456</v>
      </c>
    </row>
    <row r="901" spans="2:12" x14ac:dyDescent="0.2">
      <c r="C901" s="12" t="s">
        <v>3453</v>
      </c>
      <c r="D901" s="30" t="s">
        <v>3459</v>
      </c>
      <c r="E901" s="30" t="s">
        <v>28</v>
      </c>
      <c r="F901" s="30" t="s">
        <v>33</v>
      </c>
      <c r="G901" s="30" t="s">
        <v>11</v>
      </c>
      <c r="H901" s="4" t="s">
        <v>3456</v>
      </c>
    </row>
    <row r="902" spans="2:12" x14ac:dyDescent="0.2">
      <c r="C902" s="12" t="s">
        <v>3454</v>
      </c>
      <c r="D902" s="30" t="s">
        <v>3460</v>
      </c>
      <c r="E902" s="30" t="s">
        <v>43</v>
      </c>
      <c r="F902" s="30" t="s">
        <v>25</v>
      </c>
      <c r="G902" s="30" t="s">
        <v>9</v>
      </c>
      <c r="H902" s="4" t="s">
        <v>3457</v>
      </c>
    </row>
    <row r="903" spans="2:12" x14ac:dyDescent="0.2">
      <c r="C903" s="12" t="s">
        <v>3455</v>
      </c>
      <c r="D903" s="30" t="s">
        <v>3461</v>
      </c>
      <c r="E903" s="30" t="s">
        <v>16</v>
      </c>
      <c r="F903" s="30" t="s">
        <v>29</v>
      </c>
      <c r="G903" s="30" t="s">
        <v>28</v>
      </c>
      <c r="H903" s="4" t="s">
        <v>3456</v>
      </c>
      <c r="I903" s="53">
        <f>+COUNTIF(H900:H903,"*")</f>
        <v>4</v>
      </c>
    </row>
    <row r="906" spans="2:12" x14ac:dyDescent="0.2">
      <c r="J906" s="8"/>
      <c r="K906" s="8"/>
      <c r="L906" s="8"/>
    </row>
    <row r="907" spans="2:12" x14ac:dyDescent="0.2">
      <c r="J907" s="8"/>
      <c r="K907" s="8"/>
      <c r="L907" s="8"/>
    </row>
    <row r="908" spans="2:12" x14ac:dyDescent="0.2">
      <c r="J908" s="8"/>
      <c r="K908" s="8"/>
      <c r="L908" s="8"/>
    </row>
    <row r="909" spans="2:12" x14ac:dyDescent="0.2">
      <c r="J909" s="8"/>
      <c r="K909" s="8"/>
      <c r="L909" s="8"/>
    </row>
  </sheetData>
  <sortState ref="C4:H51">
    <sortCondition ref="E4:E51"/>
    <sortCondition ref="F4:F51"/>
    <sortCondition ref="G4:G51"/>
  </sortState>
  <conditionalFormatting sqref="D791:D865 D767:D789">
    <cfRule type="duplicateValues" dxfId="0" priority="7" stopIfTrue="1"/>
  </conditionalFormatting>
  <pageMargins left="0.23622047244094491" right="0.23622047244094491" top="0.74803149606299213" bottom="0.74803149606299213" header="0.31496062992125984" footer="0.31496062992125984"/>
  <pageSetup paperSize="9" scale="3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7AFE-18D4-4309-9726-E3D4711E0BA5}">
  <sheetPr>
    <pageSetUpPr fitToPage="1"/>
  </sheetPr>
  <dimension ref="B1:J468"/>
  <sheetViews>
    <sheetView topLeftCell="A439" workbookViewId="0">
      <selection activeCell="K467" sqref="K467"/>
    </sheetView>
  </sheetViews>
  <sheetFormatPr defaultRowHeight="12.75" x14ac:dyDescent="0.2"/>
  <cols>
    <col min="2" max="2" width="13.140625" bestFit="1" customWidth="1"/>
    <col min="3" max="3" width="43.42578125" bestFit="1" customWidth="1"/>
    <col min="4" max="4" width="0" hidden="1" customWidth="1"/>
    <col min="8" max="8" width="12.28515625" style="28" customWidth="1"/>
    <col min="9" max="9" width="18" bestFit="1" customWidth="1"/>
    <col min="11" max="11" width="20.42578125" bestFit="1" customWidth="1"/>
    <col min="12" max="12" width="11.42578125" bestFit="1" customWidth="1"/>
  </cols>
  <sheetData>
    <row r="1" spans="2:8" x14ac:dyDescent="0.2">
      <c r="B1" s="42" t="s">
        <v>2768</v>
      </c>
      <c r="C1" s="42">
        <f>+SUM(I123,I134,I260,I393,I402,I427)+I448+I468</f>
        <v>443</v>
      </c>
      <c r="D1" s="8"/>
      <c r="E1" s="8"/>
      <c r="F1" s="8"/>
      <c r="G1" s="8"/>
      <c r="H1" s="26"/>
    </row>
    <row r="2" spans="2:8" x14ac:dyDescent="0.2">
      <c r="D2" s="8"/>
      <c r="E2" s="8"/>
      <c r="F2" s="8"/>
      <c r="G2" s="8"/>
      <c r="H2" s="26"/>
    </row>
    <row r="3" spans="2:8" x14ac:dyDescent="0.2">
      <c r="D3" s="8"/>
      <c r="E3" s="8"/>
      <c r="F3" s="8"/>
      <c r="G3" s="8"/>
      <c r="H3" s="26"/>
    </row>
    <row r="4" spans="2:8" x14ac:dyDescent="0.2">
      <c r="B4" s="11" t="s">
        <v>665</v>
      </c>
      <c r="C4" s="11" t="s">
        <v>1509</v>
      </c>
      <c r="D4" s="2" t="s">
        <v>2</v>
      </c>
      <c r="E4" s="1" t="s">
        <v>3</v>
      </c>
      <c r="F4" s="1" t="s">
        <v>4</v>
      </c>
      <c r="G4" s="1" t="s">
        <v>5</v>
      </c>
      <c r="H4" s="2" t="s">
        <v>6</v>
      </c>
    </row>
    <row r="5" spans="2:8" x14ac:dyDescent="0.2">
      <c r="C5" s="4" t="s">
        <v>1640</v>
      </c>
      <c r="D5" s="5" t="s">
        <v>1641</v>
      </c>
      <c r="E5" s="5" t="s">
        <v>25</v>
      </c>
      <c r="F5" s="5" t="s">
        <v>16</v>
      </c>
      <c r="G5" s="5" t="s">
        <v>25</v>
      </c>
      <c r="H5" s="5" t="s">
        <v>12</v>
      </c>
    </row>
    <row r="6" spans="2:8" x14ac:dyDescent="0.2">
      <c r="C6" s="4" t="s">
        <v>1674</v>
      </c>
      <c r="D6" s="5" t="s">
        <v>1675</v>
      </c>
      <c r="E6" s="5" t="s">
        <v>25</v>
      </c>
      <c r="F6" s="5" t="s">
        <v>30</v>
      </c>
      <c r="G6" s="5" t="s">
        <v>112</v>
      </c>
      <c r="H6" s="5" t="s">
        <v>12</v>
      </c>
    </row>
    <row r="7" spans="2:8" x14ac:dyDescent="0.2">
      <c r="C7" s="4" t="s">
        <v>1599</v>
      </c>
      <c r="D7" s="5" t="s">
        <v>1600</v>
      </c>
      <c r="E7" s="5" t="s">
        <v>25</v>
      </c>
      <c r="F7" s="5" t="s">
        <v>30</v>
      </c>
      <c r="G7" s="5" t="s">
        <v>29</v>
      </c>
      <c r="H7" s="5" t="s">
        <v>12</v>
      </c>
    </row>
    <row r="8" spans="2:8" x14ac:dyDescent="0.2">
      <c r="C8" s="4" t="s">
        <v>1670</v>
      </c>
      <c r="D8" s="5" t="s">
        <v>1671</v>
      </c>
      <c r="E8" s="5" t="s">
        <v>25</v>
      </c>
      <c r="F8" s="5" t="s">
        <v>28</v>
      </c>
      <c r="G8" s="5" t="s">
        <v>16</v>
      </c>
      <c r="H8" s="5" t="s">
        <v>12</v>
      </c>
    </row>
    <row r="9" spans="2:8" x14ac:dyDescent="0.2">
      <c r="C9" s="4" t="s">
        <v>1630</v>
      </c>
      <c r="D9" s="5" t="s">
        <v>1631</v>
      </c>
      <c r="E9" s="5" t="s">
        <v>25</v>
      </c>
      <c r="F9" s="5" t="s">
        <v>33</v>
      </c>
      <c r="G9" s="5" t="s">
        <v>33</v>
      </c>
      <c r="H9" s="5" t="s">
        <v>12</v>
      </c>
    </row>
    <row r="10" spans="2:8" x14ac:dyDescent="0.2">
      <c r="C10" s="4" t="s">
        <v>1532</v>
      </c>
      <c r="D10" s="5" t="s">
        <v>1533</v>
      </c>
      <c r="E10" s="5" t="s">
        <v>25</v>
      </c>
      <c r="F10" s="5" t="s">
        <v>38</v>
      </c>
      <c r="G10" s="5" t="s">
        <v>11</v>
      </c>
      <c r="H10" s="5" t="s">
        <v>12</v>
      </c>
    </row>
    <row r="11" spans="2:8" x14ac:dyDescent="0.2">
      <c r="C11" s="4" t="s">
        <v>1643</v>
      </c>
      <c r="D11" s="5" t="s">
        <v>1644</v>
      </c>
      <c r="E11" s="5" t="s">
        <v>9</v>
      </c>
      <c r="F11" s="5" t="s">
        <v>9</v>
      </c>
      <c r="G11" s="5" t="s">
        <v>15</v>
      </c>
      <c r="H11" s="5" t="s">
        <v>12</v>
      </c>
    </row>
    <row r="12" spans="2:8" x14ac:dyDescent="0.2">
      <c r="C12" s="4" t="s">
        <v>1690</v>
      </c>
      <c r="D12" s="5" t="s">
        <v>1691</v>
      </c>
      <c r="E12" s="5" t="s">
        <v>9</v>
      </c>
      <c r="F12" s="5" t="s">
        <v>9</v>
      </c>
      <c r="G12" s="5" t="s">
        <v>33</v>
      </c>
      <c r="H12" s="5" t="s">
        <v>12</v>
      </c>
    </row>
    <row r="13" spans="2:8" x14ac:dyDescent="0.2">
      <c r="C13" s="4" t="s">
        <v>1686</v>
      </c>
      <c r="D13" s="5" t="s">
        <v>1687</v>
      </c>
      <c r="E13" s="5" t="s">
        <v>9</v>
      </c>
      <c r="F13" s="5" t="s">
        <v>10</v>
      </c>
      <c r="G13" s="5" t="s">
        <v>15</v>
      </c>
      <c r="H13" s="5" t="s">
        <v>12</v>
      </c>
    </row>
    <row r="14" spans="2:8" x14ac:dyDescent="0.2">
      <c r="C14" s="4" t="s">
        <v>1536</v>
      </c>
      <c r="D14" s="5" t="s">
        <v>1537</v>
      </c>
      <c r="E14" s="5" t="s">
        <v>9</v>
      </c>
      <c r="F14" s="5" t="s">
        <v>11</v>
      </c>
      <c r="G14" s="5" t="s">
        <v>11</v>
      </c>
      <c r="H14" s="5" t="s">
        <v>12</v>
      </c>
    </row>
    <row r="15" spans="2:8" x14ac:dyDescent="0.2">
      <c r="C15" s="4" t="s">
        <v>1618</v>
      </c>
      <c r="D15" s="5" t="s">
        <v>1619</v>
      </c>
      <c r="E15" s="5" t="s">
        <v>9</v>
      </c>
      <c r="F15" s="5" t="s">
        <v>11</v>
      </c>
      <c r="G15" s="5" t="s">
        <v>33</v>
      </c>
      <c r="H15" s="5" t="s">
        <v>12</v>
      </c>
    </row>
    <row r="16" spans="2:8" x14ac:dyDescent="0.2">
      <c r="C16" s="4" t="s">
        <v>1579</v>
      </c>
      <c r="D16" s="5" t="s">
        <v>1580</v>
      </c>
      <c r="E16" s="5" t="s">
        <v>9</v>
      </c>
      <c r="F16" s="5" t="s">
        <v>38</v>
      </c>
      <c r="G16" s="5" t="s">
        <v>33</v>
      </c>
      <c r="H16" s="5" t="s">
        <v>12</v>
      </c>
    </row>
    <row r="17" spans="3:8" x14ac:dyDescent="0.2">
      <c r="C17" s="17" t="s">
        <v>1688</v>
      </c>
      <c r="D17" s="70" t="s">
        <v>1689</v>
      </c>
      <c r="E17" s="70" t="s">
        <v>9</v>
      </c>
      <c r="F17" s="70" t="s">
        <v>43</v>
      </c>
      <c r="G17" s="5" t="s">
        <v>33</v>
      </c>
      <c r="H17" s="5" t="s">
        <v>12</v>
      </c>
    </row>
    <row r="18" spans="3:8" x14ac:dyDescent="0.2">
      <c r="C18" s="4" t="s">
        <v>1620</v>
      </c>
      <c r="D18" s="5" t="s">
        <v>1621</v>
      </c>
      <c r="E18" s="5" t="s">
        <v>16</v>
      </c>
      <c r="F18" s="5" t="s">
        <v>25</v>
      </c>
      <c r="G18" s="5" t="s">
        <v>16</v>
      </c>
      <c r="H18" s="5" t="s">
        <v>12</v>
      </c>
    </row>
    <row r="19" spans="3:8" x14ac:dyDescent="0.2">
      <c r="C19" s="4" t="s">
        <v>1632</v>
      </c>
      <c r="D19" s="5" t="s">
        <v>1633</v>
      </c>
      <c r="E19" s="5" t="s">
        <v>16</v>
      </c>
      <c r="F19" s="5" t="s">
        <v>9</v>
      </c>
      <c r="G19" s="5" t="s">
        <v>25</v>
      </c>
      <c r="H19" s="5" t="s">
        <v>12</v>
      </c>
    </row>
    <row r="20" spans="3:8" x14ac:dyDescent="0.2">
      <c r="C20" s="4" t="s">
        <v>1609</v>
      </c>
      <c r="D20" s="5" t="s">
        <v>152</v>
      </c>
      <c r="E20" s="5" t="s">
        <v>16</v>
      </c>
      <c r="F20" s="5" t="s">
        <v>9</v>
      </c>
      <c r="G20" s="5" t="s">
        <v>15</v>
      </c>
      <c r="H20" s="5" t="s">
        <v>12</v>
      </c>
    </row>
    <row r="21" spans="3:8" x14ac:dyDescent="0.2">
      <c r="C21" s="4" t="s">
        <v>1684</v>
      </c>
      <c r="D21" s="5" t="s">
        <v>1685</v>
      </c>
      <c r="E21" s="5" t="s">
        <v>16</v>
      </c>
      <c r="F21" s="5" t="s">
        <v>9</v>
      </c>
      <c r="G21" s="5" t="s">
        <v>33</v>
      </c>
      <c r="H21" s="5" t="s">
        <v>12</v>
      </c>
    </row>
    <row r="22" spans="3:8" x14ac:dyDescent="0.2">
      <c r="C22" s="4" t="s">
        <v>1563</v>
      </c>
      <c r="D22" s="5" t="s">
        <v>1564</v>
      </c>
      <c r="E22" s="5" t="s">
        <v>16</v>
      </c>
      <c r="F22" s="5" t="s">
        <v>16</v>
      </c>
      <c r="G22" s="5" t="s">
        <v>11</v>
      </c>
      <c r="H22" s="5" t="s">
        <v>12</v>
      </c>
    </row>
    <row r="23" spans="3:8" x14ac:dyDescent="0.2">
      <c r="C23" s="4" t="s">
        <v>1520</v>
      </c>
      <c r="D23" s="5" t="s">
        <v>1521</v>
      </c>
      <c r="E23" s="5" t="s">
        <v>16</v>
      </c>
      <c r="F23" s="5" t="s">
        <v>16</v>
      </c>
      <c r="G23" s="5" t="s">
        <v>43</v>
      </c>
      <c r="H23" s="5" t="s">
        <v>12</v>
      </c>
    </row>
    <row r="24" spans="3:8" x14ac:dyDescent="0.2">
      <c r="C24" s="4" t="s">
        <v>1664</v>
      </c>
      <c r="D24" s="5" t="s">
        <v>1665</v>
      </c>
      <c r="E24" s="5" t="s">
        <v>16</v>
      </c>
      <c r="F24" s="5" t="s">
        <v>22</v>
      </c>
      <c r="G24" s="5" t="s">
        <v>16</v>
      </c>
      <c r="H24" s="5" t="s">
        <v>12</v>
      </c>
    </row>
    <row r="25" spans="3:8" x14ac:dyDescent="0.2">
      <c r="C25" s="4" t="s">
        <v>1722</v>
      </c>
      <c r="D25" s="5" t="s">
        <v>1723</v>
      </c>
      <c r="E25" s="5" t="s">
        <v>16</v>
      </c>
      <c r="F25" s="5" t="s">
        <v>22</v>
      </c>
      <c r="G25" s="5" t="s">
        <v>33</v>
      </c>
      <c r="H25" s="5" t="s">
        <v>12</v>
      </c>
    </row>
    <row r="26" spans="3:8" x14ac:dyDescent="0.2">
      <c r="C26" s="4" t="s">
        <v>1649</v>
      </c>
      <c r="D26" s="5" t="s">
        <v>595</v>
      </c>
      <c r="E26" s="5" t="s">
        <v>16</v>
      </c>
      <c r="F26" s="5" t="s">
        <v>17</v>
      </c>
      <c r="G26" s="5" t="s">
        <v>33</v>
      </c>
      <c r="H26" s="5" t="s">
        <v>12</v>
      </c>
    </row>
    <row r="27" spans="3:8" x14ac:dyDescent="0.2">
      <c r="C27" s="4" t="s">
        <v>1571</v>
      </c>
      <c r="D27" s="5" t="s">
        <v>1572</v>
      </c>
      <c r="E27" s="5" t="s">
        <v>16</v>
      </c>
      <c r="F27" s="5" t="s">
        <v>17</v>
      </c>
      <c r="G27" s="5" t="s">
        <v>29</v>
      </c>
      <c r="H27" s="5" t="s">
        <v>12</v>
      </c>
    </row>
    <row r="28" spans="3:8" x14ac:dyDescent="0.2">
      <c r="C28" s="4" t="s">
        <v>1567</v>
      </c>
      <c r="D28" s="5" t="s">
        <v>1568</v>
      </c>
      <c r="E28" s="5" t="s">
        <v>16</v>
      </c>
      <c r="F28" s="5" t="s">
        <v>29</v>
      </c>
      <c r="G28" s="5" t="s">
        <v>11</v>
      </c>
      <c r="H28" s="5" t="s">
        <v>12</v>
      </c>
    </row>
    <row r="29" spans="3:8" x14ac:dyDescent="0.2">
      <c r="C29" s="4" t="s">
        <v>1546</v>
      </c>
      <c r="D29" s="5" t="s">
        <v>1547</v>
      </c>
      <c r="E29" s="5" t="s">
        <v>16</v>
      </c>
      <c r="F29" s="5" t="s">
        <v>29</v>
      </c>
      <c r="G29" s="5" t="s">
        <v>33</v>
      </c>
      <c r="H29" s="5" t="s">
        <v>12</v>
      </c>
    </row>
    <row r="30" spans="3:8" x14ac:dyDescent="0.2">
      <c r="C30" s="4" t="s">
        <v>1638</v>
      </c>
      <c r="D30" s="5" t="s">
        <v>1639</v>
      </c>
      <c r="E30" s="5" t="s">
        <v>16</v>
      </c>
      <c r="F30" s="5" t="s">
        <v>29</v>
      </c>
      <c r="G30" s="5" t="s">
        <v>33</v>
      </c>
      <c r="H30" s="5" t="s">
        <v>12</v>
      </c>
    </row>
    <row r="31" spans="3:8" x14ac:dyDescent="0.2">
      <c r="C31" s="4" t="s">
        <v>1661</v>
      </c>
      <c r="D31" s="5" t="s">
        <v>1662</v>
      </c>
      <c r="E31" s="5" t="s">
        <v>16</v>
      </c>
      <c r="F31" s="5" t="s">
        <v>29</v>
      </c>
      <c r="G31" s="5" t="s">
        <v>61</v>
      </c>
      <c r="H31" s="5" t="s">
        <v>12</v>
      </c>
    </row>
    <row r="32" spans="3:8" x14ac:dyDescent="0.2">
      <c r="C32" s="4" t="s">
        <v>1713</v>
      </c>
      <c r="D32" s="5" t="s">
        <v>1714</v>
      </c>
      <c r="E32" s="5" t="s">
        <v>16</v>
      </c>
      <c r="F32" s="5" t="s">
        <v>45</v>
      </c>
      <c r="G32" s="5" t="s">
        <v>33</v>
      </c>
      <c r="H32" s="5" t="s">
        <v>12</v>
      </c>
    </row>
    <row r="33" spans="3:8" x14ac:dyDescent="0.2">
      <c r="C33" s="4" t="s">
        <v>1540</v>
      </c>
      <c r="D33" s="5" t="s">
        <v>1541</v>
      </c>
      <c r="E33" s="5" t="s">
        <v>16</v>
      </c>
      <c r="F33" s="5" t="s">
        <v>43</v>
      </c>
      <c r="G33" s="5" t="s">
        <v>25</v>
      </c>
      <c r="H33" s="5" t="s">
        <v>12</v>
      </c>
    </row>
    <row r="34" spans="3:8" x14ac:dyDescent="0.2">
      <c r="C34" s="4" t="s">
        <v>1585</v>
      </c>
      <c r="D34" s="5" t="s">
        <v>1586</v>
      </c>
      <c r="E34" s="5" t="s">
        <v>16</v>
      </c>
      <c r="F34" s="5" t="s">
        <v>43</v>
      </c>
      <c r="G34" s="5" t="s">
        <v>33</v>
      </c>
      <c r="H34" s="5" t="s">
        <v>12</v>
      </c>
    </row>
    <row r="35" spans="3:8" x14ac:dyDescent="0.2">
      <c r="C35" s="4" t="s">
        <v>1721</v>
      </c>
      <c r="D35" s="5" t="s">
        <v>62</v>
      </c>
      <c r="E35" s="5" t="s">
        <v>16</v>
      </c>
      <c r="F35" s="5" t="s">
        <v>43</v>
      </c>
      <c r="G35" s="5" t="s">
        <v>33</v>
      </c>
      <c r="H35" s="5" t="s">
        <v>12</v>
      </c>
    </row>
    <row r="36" spans="3:8" x14ac:dyDescent="0.2">
      <c r="C36" s="4" t="s">
        <v>1707</v>
      </c>
      <c r="D36" s="5" t="s">
        <v>1708</v>
      </c>
      <c r="E36" s="5" t="s">
        <v>10</v>
      </c>
      <c r="F36" s="5" t="s">
        <v>25</v>
      </c>
      <c r="G36" s="5" t="s">
        <v>33</v>
      </c>
      <c r="H36" s="5" t="s">
        <v>12</v>
      </c>
    </row>
    <row r="37" spans="3:8" x14ac:dyDescent="0.2">
      <c r="C37" s="4" t="s">
        <v>1591</v>
      </c>
      <c r="D37" s="5" t="s">
        <v>1592</v>
      </c>
      <c r="E37" s="5" t="s">
        <v>10</v>
      </c>
      <c r="F37" s="5" t="s">
        <v>9</v>
      </c>
      <c r="G37" s="5" t="s">
        <v>11</v>
      </c>
      <c r="H37" s="5" t="s">
        <v>12</v>
      </c>
    </row>
    <row r="38" spans="3:8" x14ac:dyDescent="0.2">
      <c r="C38" s="4" t="s">
        <v>1705</v>
      </c>
      <c r="D38" s="5" t="s">
        <v>1706</v>
      </c>
      <c r="E38" s="5" t="s">
        <v>10</v>
      </c>
      <c r="F38" s="5" t="s">
        <v>16</v>
      </c>
      <c r="G38" s="5" t="s">
        <v>33</v>
      </c>
      <c r="H38" s="5" t="s">
        <v>12</v>
      </c>
    </row>
    <row r="39" spans="3:8" x14ac:dyDescent="0.2">
      <c r="C39" s="4" t="s">
        <v>1548</v>
      </c>
      <c r="D39" s="5" t="s">
        <v>1549</v>
      </c>
      <c r="E39" s="5" t="s">
        <v>10</v>
      </c>
      <c r="F39" s="5" t="s">
        <v>10</v>
      </c>
      <c r="G39" s="5" t="s">
        <v>33</v>
      </c>
      <c r="H39" s="5" t="s">
        <v>12</v>
      </c>
    </row>
    <row r="40" spans="3:8" x14ac:dyDescent="0.2">
      <c r="C40" s="4" t="s">
        <v>1589</v>
      </c>
      <c r="D40" s="5" t="s">
        <v>1590</v>
      </c>
      <c r="E40" s="5" t="s">
        <v>10</v>
      </c>
      <c r="F40" s="5" t="s">
        <v>112</v>
      </c>
      <c r="G40" s="5" t="s">
        <v>15</v>
      </c>
      <c r="H40" s="5" t="s">
        <v>12</v>
      </c>
    </row>
    <row r="41" spans="3:8" x14ac:dyDescent="0.2">
      <c r="C41" s="4" t="s">
        <v>1558</v>
      </c>
      <c r="D41" s="5" t="s">
        <v>1559</v>
      </c>
      <c r="E41" s="5" t="s">
        <v>10</v>
      </c>
      <c r="F41" s="5" t="s">
        <v>29</v>
      </c>
      <c r="G41" s="5" t="s">
        <v>17</v>
      </c>
      <c r="H41" s="5" t="s">
        <v>12</v>
      </c>
    </row>
    <row r="42" spans="3:8" x14ac:dyDescent="0.2">
      <c r="C42" s="4" t="s">
        <v>1551</v>
      </c>
      <c r="D42" s="5" t="s">
        <v>1552</v>
      </c>
      <c r="E42" s="5" t="s">
        <v>10</v>
      </c>
      <c r="F42" s="5" t="s">
        <v>29</v>
      </c>
      <c r="G42" s="5" t="s">
        <v>38</v>
      </c>
      <c r="H42" s="5" t="s">
        <v>52</v>
      </c>
    </row>
    <row r="43" spans="3:8" x14ac:dyDescent="0.2">
      <c r="C43" s="4" t="s">
        <v>1697</v>
      </c>
      <c r="D43" s="5" t="s">
        <v>1698</v>
      </c>
      <c r="E43" s="5" t="s">
        <v>30</v>
      </c>
      <c r="F43" s="5" t="s">
        <v>61</v>
      </c>
      <c r="G43" s="5" t="s">
        <v>112</v>
      </c>
      <c r="H43" s="5" t="s">
        <v>12</v>
      </c>
    </row>
    <row r="44" spans="3:8" x14ac:dyDescent="0.2">
      <c r="C44" s="4" t="s">
        <v>3445</v>
      </c>
      <c r="D44" s="5" t="s">
        <v>3444</v>
      </c>
      <c r="E44" s="5" t="s">
        <v>15</v>
      </c>
      <c r="F44" s="5" t="s">
        <v>25</v>
      </c>
      <c r="G44" s="5" t="s">
        <v>11</v>
      </c>
      <c r="H44" s="5" t="s">
        <v>12</v>
      </c>
    </row>
    <row r="45" spans="3:8" x14ac:dyDescent="0.2">
      <c r="C45" s="4" t="s">
        <v>1519</v>
      </c>
      <c r="D45" s="5" t="s">
        <v>654</v>
      </c>
      <c r="E45" s="5" t="s">
        <v>15</v>
      </c>
      <c r="F45" s="5" t="s">
        <v>9</v>
      </c>
      <c r="G45" s="5" t="s">
        <v>11</v>
      </c>
      <c r="H45" s="5" t="s">
        <v>12</v>
      </c>
    </row>
    <row r="46" spans="3:8" x14ac:dyDescent="0.2">
      <c r="C46" s="4" t="s">
        <v>1668</v>
      </c>
      <c r="D46" s="5" t="s">
        <v>1669</v>
      </c>
      <c r="E46" s="5" t="s">
        <v>15</v>
      </c>
      <c r="F46" s="5" t="s">
        <v>15</v>
      </c>
      <c r="G46" s="5" t="s">
        <v>11</v>
      </c>
      <c r="H46" s="5" t="s">
        <v>12</v>
      </c>
    </row>
    <row r="47" spans="3:8" x14ac:dyDescent="0.2">
      <c r="C47" s="4" t="s">
        <v>1604</v>
      </c>
      <c r="D47" s="5" t="s">
        <v>591</v>
      </c>
      <c r="E47" s="5" t="s">
        <v>15</v>
      </c>
      <c r="F47" s="5" t="s">
        <v>15</v>
      </c>
      <c r="G47" s="5" t="s">
        <v>33</v>
      </c>
      <c r="H47" s="5" t="s">
        <v>12</v>
      </c>
    </row>
    <row r="48" spans="3:8" x14ac:dyDescent="0.2">
      <c r="C48" s="4" t="s">
        <v>1719</v>
      </c>
      <c r="D48" s="5" t="s">
        <v>1720</v>
      </c>
      <c r="E48" s="5" t="s">
        <v>15</v>
      </c>
      <c r="F48" s="5" t="s">
        <v>112</v>
      </c>
      <c r="G48" s="5" t="s">
        <v>33</v>
      </c>
      <c r="H48" s="5" t="s">
        <v>12</v>
      </c>
    </row>
    <row r="49" spans="3:8" x14ac:dyDescent="0.2">
      <c r="C49" s="4" t="s">
        <v>1695</v>
      </c>
      <c r="D49" s="5" t="s">
        <v>1696</v>
      </c>
      <c r="E49" s="5" t="s">
        <v>15</v>
      </c>
      <c r="F49" s="5" t="s">
        <v>33</v>
      </c>
      <c r="G49" s="5" t="s">
        <v>33</v>
      </c>
      <c r="H49" s="5" t="s">
        <v>12</v>
      </c>
    </row>
    <row r="50" spans="3:8" x14ac:dyDescent="0.2">
      <c r="C50" s="4" t="s">
        <v>1650</v>
      </c>
      <c r="D50" s="5" t="s">
        <v>1651</v>
      </c>
      <c r="E50" s="5" t="s">
        <v>15</v>
      </c>
      <c r="F50" s="5" t="s">
        <v>38</v>
      </c>
      <c r="G50" s="5" t="s">
        <v>16</v>
      </c>
      <c r="H50" s="5" t="s">
        <v>12</v>
      </c>
    </row>
    <row r="51" spans="3:8" x14ac:dyDescent="0.2">
      <c r="C51" s="4" t="s">
        <v>1577</v>
      </c>
      <c r="D51" s="5" t="s">
        <v>1578</v>
      </c>
      <c r="E51" s="5" t="s">
        <v>22</v>
      </c>
      <c r="F51" s="5" t="s">
        <v>25</v>
      </c>
      <c r="G51" s="5" t="s">
        <v>15</v>
      </c>
      <c r="H51" s="5" t="s">
        <v>12</v>
      </c>
    </row>
    <row r="52" spans="3:8" x14ac:dyDescent="0.2">
      <c r="C52" s="4" t="s">
        <v>1550</v>
      </c>
      <c r="D52" s="5" t="s">
        <v>585</v>
      </c>
      <c r="E52" s="5" t="s">
        <v>22</v>
      </c>
      <c r="F52" s="5" t="s">
        <v>9</v>
      </c>
      <c r="G52" s="5" t="s">
        <v>16</v>
      </c>
      <c r="H52" s="5" t="s">
        <v>52</v>
      </c>
    </row>
    <row r="53" spans="3:8" x14ac:dyDescent="0.2">
      <c r="C53" s="4" t="s">
        <v>1663</v>
      </c>
      <c r="D53" s="5" t="s">
        <v>396</v>
      </c>
      <c r="E53" s="5" t="s">
        <v>22</v>
      </c>
      <c r="F53" s="5" t="s">
        <v>9</v>
      </c>
      <c r="G53" s="5" t="s">
        <v>11</v>
      </c>
      <c r="H53" s="5" t="s">
        <v>12</v>
      </c>
    </row>
    <row r="54" spans="3:8" x14ac:dyDescent="0.2">
      <c r="C54" s="4" t="s">
        <v>1642</v>
      </c>
      <c r="D54" s="5" t="s">
        <v>527</v>
      </c>
      <c r="E54" s="5" t="s">
        <v>22</v>
      </c>
      <c r="F54" s="5" t="s">
        <v>16</v>
      </c>
      <c r="G54" s="5" t="s">
        <v>11</v>
      </c>
      <c r="H54" s="5" t="s">
        <v>12</v>
      </c>
    </row>
    <row r="55" spans="3:8" x14ac:dyDescent="0.2">
      <c r="C55" s="4" t="s">
        <v>1724</v>
      </c>
      <c r="D55" s="5" t="s">
        <v>1725</v>
      </c>
      <c r="E55" s="5" t="s">
        <v>22</v>
      </c>
      <c r="F55" s="5" t="s">
        <v>16</v>
      </c>
      <c r="G55" s="5" t="s">
        <v>33</v>
      </c>
      <c r="H55" s="5" t="s">
        <v>12</v>
      </c>
    </row>
    <row r="56" spans="3:8" x14ac:dyDescent="0.2">
      <c r="C56" s="4" t="s">
        <v>1595</v>
      </c>
      <c r="D56" s="5" t="s">
        <v>1596</v>
      </c>
      <c r="E56" s="5" t="s">
        <v>22</v>
      </c>
      <c r="F56" s="5" t="s">
        <v>15</v>
      </c>
      <c r="G56" s="5" t="s">
        <v>16</v>
      </c>
      <c r="H56" s="5" t="s">
        <v>12</v>
      </c>
    </row>
    <row r="57" spans="3:8" x14ac:dyDescent="0.2">
      <c r="C57" s="4" t="s">
        <v>1581</v>
      </c>
      <c r="D57" s="5" t="s">
        <v>1582</v>
      </c>
      <c r="E57" s="5" t="s">
        <v>22</v>
      </c>
      <c r="F57" s="5" t="s">
        <v>15</v>
      </c>
      <c r="G57" s="5" t="s">
        <v>22</v>
      </c>
      <c r="H57" s="5" t="s">
        <v>12</v>
      </c>
    </row>
    <row r="58" spans="3:8" x14ac:dyDescent="0.2">
      <c r="C58" s="4" t="s">
        <v>1626</v>
      </c>
      <c r="D58" s="5" t="s">
        <v>1627</v>
      </c>
      <c r="E58" s="5" t="s">
        <v>22</v>
      </c>
      <c r="F58" s="5" t="s">
        <v>22</v>
      </c>
      <c r="G58" s="5" t="s">
        <v>33</v>
      </c>
      <c r="H58" s="5" t="s">
        <v>12</v>
      </c>
    </row>
    <row r="59" spans="3:8" x14ac:dyDescent="0.2">
      <c r="C59" s="4" t="s">
        <v>1717</v>
      </c>
      <c r="D59" s="5" t="s">
        <v>1718</v>
      </c>
      <c r="E59" s="5" t="s">
        <v>22</v>
      </c>
      <c r="F59" s="5" t="s">
        <v>28</v>
      </c>
      <c r="G59" s="5" t="s">
        <v>29</v>
      </c>
      <c r="H59" s="5" t="s">
        <v>12</v>
      </c>
    </row>
    <row r="60" spans="3:8" x14ac:dyDescent="0.2">
      <c r="C60" s="4" t="s">
        <v>2627</v>
      </c>
      <c r="D60" s="5" t="s">
        <v>2629</v>
      </c>
      <c r="E60" s="5" t="s">
        <v>22</v>
      </c>
      <c r="F60" s="5" t="s">
        <v>33</v>
      </c>
      <c r="G60" s="5" t="s">
        <v>11</v>
      </c>
      <c r="H60" s="5" t="s">
        <v>12</v>
      </c>
    </row>
    <row r="61" spans="3:8" x14ac:dyDescent="0.2">
      <c r="C61" s="4" t="s">
        <v>1703</v>
      </c>
      <c r="D61" s="5" t="s">
        <v>1704</v>
      </c>
      <c r="E61" s="5" t="s">
        <v>22</v>
      </c>
      <c r="F61" s="5" t="s">
        <v>64</v>
      </c>
      <c r="G61" s="5" t="s">
        <v>11</v>
      </c>
      <c r="H61" s="5" t="s">
        <v>12</v>
      </c>
    </row>
    <row r="62" spans="3:8" x14ac:dyDescent="0.2">
      <c r="C62" s="4" t="s">
        <v>2626</v>
      </c>
      <c r="D62" s="5" t="s">
        <v>2628</v>
      </c>
      <c r="E62" s="5" t="s">
        <v>22</v>
      </c>
      <c r="F62" s="5" t="s">
        <v>29</v>
      </c>
      <c r="G62" s="5" t="s">
        <v>11</v>
      </c>
      <c r="H62" s="5" t="s">
        <v>12</v>
      </c>
    </row>
    <row r="63" spans="3:8" x14ac:dyDescent="0.2">
      <c r="C63" s="4" t="s">
        <v>1709</v>
      </c>
      <c r="D63" s="5" t="s">
        <v>1710</v>
      </c>
      <c r="E63" s="5" t="s">
        <v>22</v>
      </c>
      <c r="F63" s="5" t="s">
        <v>38</v>
      </c>
      <c r="G63" s="5" t="s">
        <v>16</v>
      </c>
      <c r="H63" s="5" t="s">
        <v>12</v>
      </c>
    </row>
    <row r="64" spans="3:8" x14ac:dyDescent="0.2">
      <c r="C64" s="4" t="s">
        <v>1682</v>
      </c>
      <c r="D64" s="5" t="s">
        <v>1683</v>
      </c>
      <c r="E64" s="5" t="s">
        <v>22</v>
      </c>
      <c r="F64" s="5" t="s">
        <v>45</v>
      </c>
      <c r="G64" s="5" t="s">
        <v>11</v>
      </c>
      <c r="H64" s="5" t="s">
        <v>12</v>
      </c>
    </row>
    <row r="65" spans="3:8" x14ac:dyDescent="0.2">
      <c r="C65" s="4" t="s">
        <v>1517</v>
      </c>
      <c r="D65" s="5" t="s">
        <v>1518</v>
      </c>
      <c r="E65" s="5" t="s">
        <v>44</v>
      </c>
      <c r="F65" s="5" t="s">
        <v>16</v>
      </c>
      <c r="G65" s="5" t="s">
        <v>11</v>
      </c>
      <c r="H65" s="5" t="s">
        <v>12</v>
      </c>
    </row>
    <row r="66" spans="3:8" x14ac:dyDescent="0.2">
      <c r="C66" s="4" t="s">
        <v>1655</v>
      </c>
      <c r="D66" s="5" t="s">
        <v>1656</v>
      </c>
      <c r="E66" s="5" t="s">
        <v>112</v>
      </c>
      <c r="F66" s="5" t="s">
        <v>22</v>
      </c>
      <c r="G66" s="5" t="s">
        <v>11</v>
      </c>
      <c r="H66" s="5" t="s">
        <v>12</v>
      </c>
    </row>
    <row r="67" spans="3:8" x14ac:dyDescent="0.2">
      <c r="C67" s="65" t="s">
        <v>1856</v>
      </c>
      <c r="D67" s="32" t="s">
        <v>1857</v>
      </c>
      <c r="E67" s="32" t="s">
        <v>11</v>
      </c>
      <c r="F67" s="32" t="s">
        <v>33</v>
      </c>
      <c r="G67" s="32" t="s">
        <v>11</v>
      </c>
      <c r="H67" s="32" t="s">
        <v>12</v>
      </c>
    </row>
    <row r="68" spans="3:8" x14ac:dyDescent="0.2">
      <c r="C68" s="17" t="s">
        <v>1553</v>
      </c>
      <c r="D68" s="5" t="s">
        <v>1554</v>
      </c>
      <c r="E68" s="5" t="s">
        <v>11</v>
      </c>
      <c r="F68" s="5" t="s">
        <v>38</v>
      </c>
      <c r="G68" s="5" t="s">
        <v>29</v>
      </c>
      <c r="H68" s="5" t="s">
        <v>12</v>
      </c>
    </row>
    <row r="69" spans="3:8" x14ac:dyDescent="0.2">
      <c r="C69" s="4" t="s">
        <v>1692</v>
      </c>
      <c r="D69" s="5" t="s">
        <v>866</v>
      </c>
      <c r="E69" s="5" t="s">
        <v>28</v>
      </c>
      <c r="F69" s="5" t="s">
        <v>16</v>
      </c>
      <c r="G69" s="5" t="s">
        <v>33</v>
      </c>
      <c r="H69" s="5" t="s">
        <v>12</v>
      </c>
    </row>
    <row r="70" spans="3:8" x14ac:dyDescent="0.2">
      <c r="C70" s="4" t="s">
        <v>1711</v>
      </c>
      <c r="D70" s="5" t="s">
        <v>1712</v>
      </c>
      <c r="E70" s="5" t="s">
        <v>28</v>
      </c>
      <c r="F70" s="5" t="s">
        <v>16</v>
      </c>
      <c r="G70" s="5" t="s">
        <v>38</v>
      </c>
      <c r="H70" s="5" t="s">
        <v>12</v>
      </c>
    </row>
    <row r="71" spans="3:8" x14ac:dyDescent="0.2">
      <c r="C71" s="4" t="s">
        <v>1602</v>
      </c>
      <c r="D71" s="5" t="s">
        <v>1603</v>
      </c>
      <c r="E71" s="5" t="s">
        <v>28</v>
      </c>
      <c r="F71" s="5" t="s">
        <v>28</v>
      </c>
      <c r="G71" s="5" t="s">
        <v>22</v>
      </c>
      <c r="H71" s="5" t="s">
        <v>12</v>
      </c>
    </row>
    <row r="72" spans="3:8" x14ac:dyDescent="0.2">
      <c r="C72" s="4" t="s">
        <v>1515</v>
      </c>
      <c r="D72" s="5" t="s">
        <v>1516</v>
      </c>
      <c r="E72" s="5" t="s">
        <v>28</v>
      </c>
      <c r="F72" s="5" t="s">
        <v>28</v>
      </c>
      <c r="G72" s="5" t="s">
        <v>38</v>
      </c>
      <c r="H72" s="5" t="s">
        <v>12</v>
      </c>
    </row>
    <row r="73" spans="3:8" x14ac:dyDescent="0.2">
      <c r="C73" s="4" t="s">
        <v>1672</v>
      </c>
      <c r="D73" s="5" t="s">
        <v>1673</v>
      </c>
      <c r="E73" s="5" t="s">
        <v>28</v>
      </c>
      <c r="F73" s="5" t="s">
        <v>43</v>
      </c>
      <c r="G73" s="5" t="s">
        <v>33</v>
      </c>
      <c r="H73" s="5" t="s">
        <v>12</v>
      </c>
    </row>
    <row r="74" spans="3:8" x14ac:dyDescent="0.2">
      <c r="C74" s="4" t="s">
        <v>1583</v>
      </c>
      <c r="D74" s="5" t="s">
        <v>1584</v>
      </c>
      <c r="E74" s="5" t="s">
        <v>33</v>
      </c>
      <c r="F74" s="5" t="s">
        <v>16</v>
      </c>
      <c r="G74" s="5" t="s">
        <v>11</v>
      </c>
      <c r="H74" s="5" t="s">
        <v>12</v>
      </c>
    </row>
    <row r="75" spans="3:8" x14ac:dyDescent="0.2">
      <c r="C75" s="4" t="s">
        <v>1715</v>
      </c>
      <c r="D75" s="5" t="s">
        <v>1716</v>
      </c>
      <c r="E75" s="5" t="s">
        <v>33</v>
      </c>
      <c r="F75" s="5" t="s">
        <v>10</v>
      </c>
      <c r="G75" s="5" t="s">
        <v>25</v>
      </c>
      <c r="H75" s="5" t="s">
        <v>12</v>
      </c>
    </row>
    <row r="76" spans="3:8" x14ac:dyDescent="0.2">
      <c r="C76" s="4" t="s">
        <v>1652</v>
      </c>
      <c r="D76" s="5" t="s">
        <v>641</v>
      </c>
      <c r="E76" s="5" t="s">
        <v>33</v>
      </c>
      <c r="F76" s="5" t="s">
        <v>22</v>
      </c>
      <c r="G76" s="5" t="s">
        <v>25</v>
      </c>
      <c r="H76" s="5" t="s">
        <v>12</v>
      </c>
    </row>
    <row r="77" spans="3:8" x14ac:dyDescent="0.2">
      <c r="C77" s="4" t="s">
        <v>1569</v>
      </c>
      <c r="D77" s="5" t="s">
        <v>1570</v>
      </c>
      <c r="E77" s="5" t="s">
        <v>33</v>
      </c>
      <c r="F77" s="5" t="s">
        <v>22</v>
      </c>
      <c r="G77" s="5" t="s">
        <v>15</v>
      </c>
      <c r="H77" s="5" t="s">
        <v>12</v>
      </c>
    </row>
    <row r="78" spans="3:8" x14ac:dyDescent="0.2">
      <c r="C78" s="4" t="s">
        <v>1653</v>
      </c>
      <c r="D78" s="5" t="s">
        <v>1654</v>
      </c>
      <c r="E78" s="5" t="s">
        <v>33</v>
      </c>
      <c r="F78" s="5" t="s">
        <v>33</v>
      </c>
      <c r="G78" s="5" t="s">
        <v>11</v>
      </c>
      <c r="H78" s="5" t="s">
        <v>12</v>
      </c>
    </row>
    <row r="79" spans="3:8" x14ac:dyDescent="0.2">
      <c r="C79" s="4" t="s">
        <v>1597</v>
      </c>
      <c r="D79" s="5" t="s">
        <v>1598</v>
      </c>
      <c r="E79" s="5" t="s">
        <v>33</v>
      </c>
      <c r="F79" s="5" t="s">
        <v>33</v>
      </c>
      <c r="G79" s="5" t="s">
        <v>33</v>
      </c>
      <c r="H79" s="5" t="s">
        <v>12</v>
      </c>
    </row>
    <row r="80" spans="3:8" x14ac:dyDescent="0.2">
      <c r="C80" s="4" t="s">
        <v>1624</v>
      </c>
      <c r="D80" s="5" t="s">
        <v>1625</v>
      </c>
      <c r="E80" s="5" t="s">
        <v>33</v>
      </c>
      <c r="F80" s="5" t="s">
        <v>33</v>
      </c>
      <c r="G80" s="5" t="s">
        <v>33</v>
      </c>
      <c r="H80" s="5" t="s">
        <v>12</v>
      </c>
    </row>
    <row r="81" spans="3:8" x14ac:dyDescent="0.2">
      <c r="C81" s="4" t="s">
        <v>1612</v>
      </c>
      <c r="D81" s="5" t="s">
        <v>1613</v>
      </c>
      <c r="E81" s="5" t="s">
        <v>33</v>
      </c>
      <c r="F81" s="5" t="s">
        <v>64</v>
      </c>
      <c r="G81" s="5" t="s">
        <v>9</v>
      </c>
      <c r="H81" s="5" t="s">
        <v>12</v>
      </c>
    </row>
    <row r="82" spans="3:8" x14ac:dyDescent="0.2">
      <c r="C82" s="4" t="s">
        <v>1528</v>
      </c>
      <c r="D82" s="5" t="s">
        <v>1529</v>
      </c>
      <c r="E82" s="5" t="s">
        <v>33</v>
      </c>
      <c r="F82" s="5" t="s">
        <v>29</v>
      </c>
      <c r="G82" s="5" t="s">
        <v>25</v>
      </c>
      <c r="H82" s="5" t="s">
        <v>12</v>
      </c>
    </row>
    <row r="83" spans="3:8" x14ac:dyDescent="0.2">
      <c r="C83" s="4" t="s">
        <v>1666</v>
      </c>
      <c r="D83" s="5" t="s">
        <v>1667</v>
      </c>
      <c r="E83" s="5" t="s">
        <v>33</v>
      </c>
      <c r="F83" s="5" t="s">
        <v>29</v>
      </c>
      <c r="G83" s="5" t="s">
        <v>11</v>
      </c>
      <c r="H83" s="5" t="s">
        <v>12</v>
      </c>
    </row>
    <row r="84" spans="3:8" x14ac:dyDescent="0.2">
      <c r="C84" s="4" t="s">
        <v>1645</v>
      </c>
      <c r="D84" s="5" t="s">
        <v>1646</v>
      </c>
      <c r="E84" s="5" t="s">
        <v>33</v>
      </c>
      <c r="F84" s="5" t="s">
        <v>45</v>
      </c>
      <c r="G84" s="5" t="s">
        <v>43</v>
      </c>
      <c r="H84" s="5" t="s">
        <v>12</v>
      </c>
    </row>
    <row r="85" spans="3:8" x14ac:dyDescent="0.2">
      <c r="C85" s="4" t="s">
        <v>1542</v>
      </c>
      <c r="D85" s="5" t="s">
        <v>1543</v>
      </c>
      <c r="E85" s="5" t="s">
        <v>33</v>
      </c>
      <c r="F85" s="5" t="s">
        <v>43</v>
      </c>
      <c r="G85" s="5" t="s">
        <v>9</v>
      </c>
      <c r="H85" s="5" t="s">
        <v>12</v>
      </c>
    </row>
    <row r="86" spans="3:8" x14ac:dyDescent="0.2">
      <c r="C86" s="17" t="s">
        <v>1556</v>
      </c>
      <c r="D86" s="5" t="s">
        <v>1557</v>
      </c>
      <c r="E86" s="5" t="s">
        <v>61</v>
      </c>
      <c r="F86" s="5" t="s">
        <v>45</v>
      </c>
      <c r="G86" s="5" t="s">
        <v>28</v>
      </c>
      <c r="H86" s="5" t="s">
        <v>12</v>
      </c>
    </row>
    <row r="87" spans="3:8" x14ac:dyDescent="0.2">
      <c r="C87" s="4" t="s">
        <v>1512</v>
      </c>
      <c r="D87" s="5" t="s">
        <v>480</v>
      </c>
      <c r="E87" s="5" t="s">
        <v>51</v>
      </c>
      <c r="F87" s="5" t="s">
        <v>25</v>
      </c>
      <c r="G87" s="5" t="s">
        <v>33</v>
      </c>
      <c r="H87" s="5" t="s">
        <v>12</v>
      </c>
    </row>
    <row r="88" spans="3:8" x14ac:dyDescent="0.2">
      <c r="C88" s="4" t="s">
        <v>1622</v>
      </c>
      <c r="D88" s="5" t="s">
        <v>1623</v>
      </c>
      <c r="E88" s="5" t="s">
        <v>51</v>
      </c>
      <c r="F88" s="5" t="s">
        <v>15</v>
      </c>
      <c r="G88" s="5" t="s">
        <v>29</v>
      </c>
      <c r="H88" s="5" t="s">
        <v>12</v>
      </c>
    </row>
    <row r="89" spans="3:8" x14ac:dyDescent="0.2">
      <c r="C89" s="4" t="s">
        <v>1601</v>
      </c>
      <c r="D89" s="5" t="s">
        <v>1485</v>
      </c>
      <c r="E89" s="5" t="s">
        <v>51</v>
      </c>
      <c r="F89" s="5" t="s">
        <v>61</v>
      </c>
      <c r="G89" s="5" t="s">
        <v>11</v>
      </c>
      <c r="H89" s="5" t="s">
        <v>12</v>
      </c>
    </row>
    <row r="90" spans="3:8" x14ac:dyDescent="0.2">
      <c r="C90" s="4" t="s">
        <v>1659</v>
      </c>
      <c r="D90" s="5" t="s">
        <v>1660</v>
      </c>
      <c r="E90" s="5" t="s">
        <v>51</v>
      </c>
      <c r="F90" s="5" t="s">
        <v>17</v>
      </c>
      <c r="G90" s="5" t="s">
        <v>38</v>
      </c>
      <c r="H90" s="5" t="s">
        <v>12</v>
      </c>
    </row>
    <row r="91" spans="3:8" x14ac:dyDescent="0.2">
      <c r="C91" s="4" t="s">
        <v>1593</v>
      </c>
      <c r="D91" s="5" t="s">
        <v>1594</v>
      </c>
      <c r="E91" s="5" t="s">
        <v>17</v>
      </c>
      <c r="F91" s="5" t="s">
        <v>25</v>
      </c>
      <c r="G91" s="5" t="s">
        <v>16</v>
      </c>
      <c r="H91" s="5" t="s">
        <v>12</v>
      </c>
    </row>
    <row r="92" spans="3:8" x14ac:dyDescent="0.2">
      <c r="C92" s="4" t="s">
        <v>1634</v>
      </c>
      <c r="D92" s="5" t="s">
        <v>1635</v>
      </c>
      <c r="E92" s="5" t="s">
        <v>17</v>
      </c>
      <c r="F92" s="5" t="s">
        <v>25</v>
      </c>
      <c r="G92" s="5" t="s">
        <v>30</v>
      </c>
      <c r="H92" s="5" t="s">
        <v>12</v>
      </c>
    </row>
    <row r="93" spans="3:8" x14ac:dyDescent="0.2">
      <c r="C93" s="4" t="s">
        <v>1614</v>
      </c>
      <c r="D93" s="5" t="s">
        <v>1615</v>
      </c>
      <c r="E93" s="5" t="s">
        <v>17</v>
      </c>
      <c r="F93" s="5" t="s">
        <v>22</v>
      </c>
      <c r="G93" s="5" t="s">
        <v>33</v>
      </c>
      <c r="H93" s="5" t="s">
        <v>12</v>
      </c>
    </row>
    <row r="94" spans="3:8" x14ac:dyDescent="0.2">
      <c r="C94" s="4" t="s">
        <v>1534</v>
      </c>
      <c r="D94" s="5" t="s">
        <v>1535</v>
      </c>
      <c r="E94" s="5" t="s">
        <v>17</v>
      </c>
      <c r="F94" s="5" t="s">
        <v>29</v>
      </c>
      <c r="G94" s="5" t="s">
        <v>17</v>
      </c>
      <c r="H94" s="5" t="s">
        <v>12</v>
      </c>
    </row>
    <row r="95" spans="3:8" x14ac:dyDescent="0.2">
      <c r="C95" s="4" t="s">
        <v>1657</v>
      </c>
      <c r="D95" s="5" t="s">
        <v>1658</v>
      </c>
      <c r="E95" s="5" t="s">
        <v>64</v>
      </c>
      <c r="F95" s="5" t="s">
        <v>38</v>
      </c>
      <c r="G95" s="5" t="s">
        <v>30</v>
      </c>
      <c r="H95" s="5" t="s">
        <v>12</v>
      </c>
    </row>
    <row r="96" spans="3:8" x14ac:dyDescent="0.2">
      <c r="C96" s="4" t="s">
        <v>1636</v>
      </c>
      <c r="D96" s="5" t="s">
        <v>1637</v>
      </c>
      <c r="E96" s="5" t="s">
        <v>29</v>
      </c>
      <c r="F96" s="5" t="s">
        <v>25</v>
      </c>
      <c r="G96" s="5" t="s">
        <v>25</v>
      </c>
      <c r="H96" s="5" t="s">
        <v>12</v>
      </c>
    </row>
    <row r="97" spans="3:8" x14ac:dyDescent="0.2">
      <c r="C97" s="4" t="s">
        <v>1510</v>
      </c>
      <c r="D97" s="5" t="s">
        <v>1511</v>
      </c>
      <c r="E97" s="5" t="s">
        <v>29</v>
      </c>
      <c r="F97" s="5" t="s">
        <v>25</v>
      </c>
      <c r="G97" s="5" t="s">
        <v>11</v>
      </c>
      <c r="H97" s="5" t="s">
        <v>12</v>
      </c>
    </row>
    <row r="98" spans="3:8" x14ac:dyDescent="0.2">
      <c r="C98" s="4" t="s">
        <v>1587</v>
      </c>
      <c r="D98" s="5" t="s">
        <v>1588</v>
      </c>
      <c r="E98" s="5" t="s">
        <v>29</v>
      </c>
      <c r="F98" s="5" t="s">
        <v>25</v>
      </c>
      <c r="G98" s="5" t="s">
        <v>11</v>
      </c>
      <c r="H98" s="5" t="s">
        <v>12</v>
      </c>
    </row>
    <row r="99" spans="3:8" x14ac:dyDescent="0.2">
      <c r="C99" s="4" t="s">
        <v>1605</v>
      </c>
      <c r="D99" s="5" t="s">
        <v>1606</v>
      </c>
      <c r="E99" s="5" t="s">
        <v>29</v>
      </c>
      <c r="F99" s="5" t="s">
        <v>25</v>
      </c>
      <c r="G99" s="5" t="s">
        <v>33</v>
      </c>
      <c r="H99" s="5" t="s">
        <v>12</v>
      </c>
    </row>
    <row r="100" spans="3:8" x14ac:dyDescent="0.2">
      <c r="C100" s="4" t="s">
        <v>1560</v>
      </c>
      <c r="D100" s="5" t="s">
        <v>571</v>
      </c>
      <c r="E100" s="5" t="s">
        <v>29</v>
      </c>
      <c r="F100" s="5" t="s">
        <v>16</v>
      </c>
      <c r="G100" s="5" t="s">
        <v>25</v>
      </c>
      <c r="H100" s="5" t="s">
        <v>12</v>
      </c>
    </row>
    <row r="101" spans="3:8" x14ac:dyDescent="0.2">
      <c r="C101" s="4" t="s">
        <v>1561</v>
      </c>
      <c r="D101" s="5" t="s">
        <v>1562</v>
      </c>
      <c r="E101" s="5" t="s">
        <v>29</v>
      </c>
      <c r="F101" s="5" t="s">
        <v>22</v>
      </c>
      <c r="G101" s="5" t="s">
        <v>11</v>
      </c>
      <c r="H101" s="5" t="s">
        <v>12</v>
      </c>
    </row>
    <row r="102" spans="3:8" x14ac:dyDescent="0.2">
      <c r="C102" s="4" t="s">
        <v>1726</v>
      </c>
      <c r="D102" s="5" t="s">
        <v>1727</v>
      </c>
      <c r="E102" s="5" t="s">
        <v>29</v>
      </c>
      <c r="F102" s="5" t="s">
        <v>28</v>
      </c>
      <c r="G102" s="5" t="s">
        <v>30</v>
      </c>
      <c r="H102" s="5" t="s">
        <v>12</v>
      </c>
    </row>
    <row r="103" spans="3:8" x14ac:dyDescent="0.2">
      <c r="C103" s="4" t="s">
        <v>1610</v>
      </c>
      <c r="D103" s="5" t="s">
        <v>1611</v>
      </c>
      <c r="E103" s="5" t="s">
        <v>29</v>
      </c>
      <c r="F103" s="5" t="s">
        <v>33</v>
      </c>
      <c r="G103" s="5" t="s">
        <v>9</v>
      </c>
      <c r="H103" s="5" t="s">
        <v>12</v>
      </c>
    </row>
    <row r="104" spans="3:8" x14ac:dyDescent="0.2">
      <c r="C104" s="4" t="s">
        <v>1524</v>
      </c>
      <c r="D104" s="5" t="s">
        <v>1525</v>
      </c>
      <c r="E104" s="5" t="s">
        <v>29</v>
      </c>
      <c r="F104" s="5" t="s">
        <v>51</v>
      </c>
      <c r="G104" s="5" t="s">
        <v>33</v>
      </c>
      <c r="H104" s="5" t="s">
        <v>12</v>
      </c>
    </row>
    <row r="105" spans="3:8" x14ac:dyDescent="0.2">
      <c r="C105" s="4" t="s">
        <v>1513</v>
      </c>
      <c r="D105" s="5" t="s">
        <v>1514</v>
      </c>
      <c r="E105" s="5" t="s">
        <v>29</v>
      </c>
      <c r="F105" s="5" t="s">
        <v>29</v>
      </c>
      <c r="G105" s="5" t="s">
        <v>11</v>
      </c>
      <c r="H105" s="5" t="s">
        <v>12</v>
      </c>
    </row>
    <row r="106" spans="3:8" x14ac:dyDescent="0.2">
      <c r="C106" s="4" t="s">
        <v>1701</v>
      </c>
      <c r="D106" s="5" t="s">
        <v>1702</v>
      </c>
      <c r="E106" s="5" t="s">
        <v>29</v>
      </c>
      <c r="F106" s="5" t="s">
        <v>29</v>
      </c>
      <c r="G106" s="5" t="s">
        <v>11</v>
      </c>
      <c r="H106" s="5" t="s">
        <v>12</v>
      </c>
    </row>
    <row r="107" spans="3:8" x14ac:dyDescent="0.2">
      <c r="C107" s="4" t="s">
        <v>1575</v>
      </c>
      <c r="D107" s="5" t="s">
        <v>1576</v>
      </c>
      <c r="E107" s="5" t="s">
        <v>29</v>
      </c>
      <c r="F107" s="5" t="s">
        <v>29</v>
      </c>
      <c r="G107" s="5" t="s">
        <v>17</v>
      </c>
      <c r="H107" s="5" t="s">
        <v>12</v>
      </c>
    </row>
    <row r="108" spans="3:8" x14ac:dyDescent="0.2">
      <c r="C108" s="4" t="s">
        <v>1680</v>
      </c>
      <c r="D108" s="5" t="s">
        <v>1681</v>
      </c>
      <c r="E108" s="5" t="s">
        <v>29</v>
      </c>
      <c r="F108" s="5" t="s">
        <v>29</v>
      </c>
      <c r="G108" s="5" t="s">
        <v>29</v>
      </c>
      <c r="H108" s="5" t="s">
        <v>12</v>
      </c>
    </row>
    <row r="109" spans="3:8" x14ac:dyDescent="0.2">
      <c r="C109" s="4" t="s">
        <v>1538</v>
      </c>
      <c r="D109" s="5" t="s">
        <v>1539</v>
      </c>
      <c r="E109" s="5" t="s">
        <v>29</v>
      </c>
      <c r="F109" s="5" t="s">
        <v>43</v>
      </c>
      <c r="G109" s="5" t="s">
        <v>29</v>
      </c>
      <c r="H109" s="5" t="s">
        <v>12</v>
      </c>
    </row>
    <row r="110" spans="3:8" x14ac:dyDescent="0.2">
      <c r="C110" s="4" t="s">
        <v>1628</v>
      </c>
      <c r="D110" s="5" t="s">
        <v>1629</v>
      </c>
      <c r="E110" s="5" t="s">
        <v>38</v>
      </c>
      <c r="F110" s="5" t="s">
        <v>25</v>
      </c>
      <c r="G110" s="5" t="s">
        <v>30</v>
      </c>
      <c r="H110" s="5" t="s">
        <v>12</v>
      </c>
    </row>
    <row r="111" spans="3:8" x14ac:dyDescent="0.2">
      <c r="C111" s="4" t="s">
        <v>1647</v>
      </c>
      <c r="D111" s="5" t="s">
        <v>1648</v>
      </c>
      <c r="E111" s="5" t="s">
        <v>38</v>
      </c>
      <c r="F111" s="5" t="s">
        <v>16</v>
      </c>
      <c r="G111" s="5" t="s">
        <v>33</v>
      </c>
      <c r="H111" s="5" t="s">
        <v>12</v>
      </c>
    </row>
    <row r="112" spans="3:8" x14ac:dyDescent="0.2">
      <c r="C112" s="4" t="s">
        <v>1699</v>
      </c>
      <c r="D112" s="5" t="s">
        <v>1700</v>
      </c>
      <c r="E112" s="5" t="s">
        <v>38</v>
      </c>
      <c r="F112" s="5" t="s">
        <v>22</v>
      </c>
      <c r="G112" s="5" t="s">
        <v>25</v>
      </c>
      <c r="H112" s="5" t="s">
        <v>12</v>
      </c>
    </row>
    <row r="113" spans="2:9" x14ac:dyDescent="0.2">
      <c r="C113" s="4" t="s">
        <v>1573</v>
      </c>
      <c r="D113" s="5" t="s">
        <v>1574</v>
      </c>
      <c r="E113" s="5" t="s">
        <v>38</v>
      </c>
      <c r="F113" s="5" t="s">
        <v>22</v>
      </c>
      <c r="G113" s="5" t="s">
        <v>11</v>
      </c>
      <c r="H113" s="5" t="s">
        <v>12</v>
      </c>
    </row>
    <row r="114" spans="2:9" x14ac:dyDescent="0.2">
      <c r="C114" s="4" t="s">
        <v>1728</v>
      </c>
      <c r="D114" s="5" t="s">
        <v>1729</v>
      </c>
      <c r="E114" s="5" t="s">
        <v>38</v>
      </c>
      <c r="F114" s="5" t="s">
        <v>112</v>
      </c>
      <c r="G114" s="5" t="s">
        <v>11</v>
      </c>
      <c r="H114" s="5" t="s">
        <v>12</v>
      </c>
    </row>
    <row r="115" spans="2:9" x14ac:dyDescent="0.2">
      <c r="C115" s="4" t="s">
        <v>1676</v>
      </c>
      <c r="D115" s="5" t="s">
        <v>1677</v>
      </c>
      <c r="E115" s="5" t="s">
        <v>38</v>
      </c>
      <c r="F115" s="5" t="s">
        <v>28</v>
      </c>
      <c r="G115" s="5" t="s">
        <v>25</v>
      </c>
      <c r="H115" s="5" t="s">
        <v>12</v>
      </c>
    </row>
    <row r="116" spans="2:9" x14ac:dyDescent="0.2">
      <c r="C116" s="4" t="s">
        <v>1522</v>
      </c>
      <c r="D116" s="5" t="s">
        <v>1523</v>
      </c>
      <c r="E116" s="5" t="s">
        <v>38</v>
      </c>
      <c r="F116" s="5" t="s">
        <v>28</v>
      </c>
      <c r="G116" s="5" t="s">
        <v>33</v>
      </c>
      <c r="H116" s="5" t="s">
        <v>12</v>
      </c>
    </row>
    <row r="117" spans="2:9" x14ac:dyDescent="0.2">
      <c r="C117" s="4" t="s">
        <v>1565</v>
      </c>
      <c r="D117" s="32" t="s">
        <v>1566</v>
      </c>
      <c r="E117" s="32" t="s">
        <v>38</v>
      </c>
      <c r="F117" s="32" t="s">
        <v>29</v>
      </c>
      <c r="G117" s="32" t="s">
        <v>25</v>
      </c>
      <c r="H117" s="32" t="s">
        <v>12</v>
      </c>
    </row>
    <row r="118" spans="2:9" x14ac:dyDescent="0.2">
      <c r="C118" s="4" t="s">
        <v>3269</v>
      </c>
      <c r="D118" s="32" t="s">
        <v>1555</v>
      </c>
      <c r="E118" s="32" t="s">
        <v>45</v>
      </c>
      <c r="F118" s="32" t="s">
        <v>17</v>
      </c>
      <c r="G118" s="32" t="s">
        <v>11</v>
      </c>
      <c r="H118" s="32" t="s">
        <v>52</v>
      </c>
    </row>
    <row r="119" spans="2:9" x14ac:dyDescent="0.2">
      <c r="C119" s="4" t="s">
        <v>1530</v>
      </c>
      <c r="D119" s="5" t="s">
        <v>1531</v>
      </c>
      <c r="E119" s="5" t="s">
        <v>43</v>
      </c>
      <c r="F119" s="5" t="s">
        <v>33</v>
      </c>
      <c r="G119" s="5" t="s">
        <v>11</v>
      </c>
      <c r="H119" s="5" t="s">
        <v>12</v>
      </c>
    </row>
    <row r="120" spans="2:9" x14ac:dyDescent="0.2">
      <c r="C120" s="4" t="s">
        <v>1693</v>
      </c>
      <c r="D120" s="5" t="s">
        <v>1694</v>
      </c>
      <c r="E120" s="5" t="s">
        <v>43</v>
      </c>
      <c r="F120" s="5" t="s">
        <v>51</v>
      </c>
      <c r="G120" s="5" t="s">
        <v>33</v>
      </c>
      <c r="H120" s="5" t="s">
        <v>12</v>
      </c>
    </row>
    <row r="121" spans="2:9" x14ac:dyDescent="0.2">
      <c r="C121" s="4" t="s">
        <v>1678</v>
      </c>
      <c r="D121" s="5" t="s">
        <v>1679</v>
      </c>
      <c r="E121" s="5" t="s">
        <v>43</v>
      </c>
      <c r="F121" s="5" t="s">
        <v>29</v>
      </c>
      <c r="G121" s="5" t="s">
        <v>33</v>
      </c>
      <c r="H121" s="5" t="s">
        <v>12</v>
      </c>
    </row>
    <row r="122" spans="2:9" x14ac:dyDescent="0.2">
      <c r="C122" s="4" t="s">
        <v>1616</v>
      </c>
      <c r="D122" s="5" t="s">
        <v>1617</v>
      </c>
      <c r="E122" s="5" t="s">
        <v>43</v>
      </c>
      <c r="F122" s="5" t="s">
        <v>38</v>
      </c>
      <c r="G122" s="5" t="s">
        <v>11</v>
      </c>
      <c r="H122" s="5" t="s">
        <v>12</v>
      </c>
    </row>
    <row r="123" spans="2:9" s="23" customFormat="1" x14ac:dyDescent="0.2">
      <c r="C123" s="4" t="s">
        <v>1607</v>
      </c>
      <c r="D123" s="5" t="s">
        <v>1608</v>
      </c>
      <c r="E123" s="5" t="s">
        <v>43</v>
      </c>
      <c r="F123" s="5" t="s">
        <v>38</v>
      </c>
      <c r="G123" s="5" t="s">
        <v>33</v>
      </c>
      <c r="H123" s="5" t="s">
        <v>12</v>
      </c>
      <c r="I123">
        <f>+COUNTIF(H5:H123,"*")</f>
        <v>119</v>
      </c>
    </row>
    <row r="124" spans="2:9" x14ac:dyDescent="0.2">
      <c r="D124" s="10"/>
      <c r="E124" s="10"/>
      <c r="F124" s="10"/>
      <c r="G124" s="10"/>
      <c r="H124" s="10"/>
    </row>
    <row r="125" spans="2:9" x14ac:dyDescent="0.2">
      <c r="B125" s="11" t="s">
        <v>1731</v>
      </c>
      <c r="C125" s="11" t="s">
        <v>1732</v>
      </c>
      <c r="D125" s="2" t="s">
        <v>2</v>
      </c>
      <c r="E125" s="1" t="s">
        <v>3</v>
      </c>
      <c r="F125" s="1" t="s">
        <v>4</v>
      </c>
      <c r="G125" s="1" t="s">
        <v>5</v>
      </c>
      <c r="H125" s="2" t="s">
        <v>6</v>
      </c>
    </row>
    <row r="126" spans="2:9" x14ac:dyDescent="0.2">
      <c r="C126" s="17" t="s">
        <v>1733</v>
      </c>
      <c r="D126" s="5" t="s">
        <v>1734</v>
      </c>
      <c r="E126" s="5" t="s">
        <v>25</v>
      </c>
      <c r="F126" s="5" t="s">
        <v>15</v>
      </c>
      <c r="G126" s="5" t="s">
        <v>16</v>
      </c>
      <c r="H126" s="5" t="s">
        <v>12</v>
      </c>
    </row>
    <row r="127" spans="2:9" x14ac:dyDescent="0.2">
      <c r="C127" s="17" t="s">
        <v>1740</v>
      </c>
      <c r="D127" s="5" t="s">
        <v>1741</v>
      </c>
      <c r="E127" s="5" t="s">
        <v>16</v>
      </c>
      <c r="F127" s="5" t="s">
        <v>17</v>
      </c>
      <c r="G127" s="5" t="s">
        <v>15</v>
      </c>
      <c r="H127" s="5" t="s">
        <v>52</v>
      </c>
    </row>
    <row r="128" spans="2:9" x14ac:dyDescent="0.2">
      <c r="C128" s="4" t="s">
        <v>1748</v>
      </c>
      <c r="D128" s="5" t="s">
        <v>202</v>
      </c>
      <c r="E128" s="5" t="s">
        <v>15</v>
      </c>
      <c r="F128" s="5" t="s">
        <v>22</v>
      </c>
      <c r="G128" s="5" t="s">
        <v>33</v>
      </c>
      <c r="H128" s="5" t="s">
        <v>12</v>
      </c>
    </row>
    <row r="129" spans="2:9" x14ac:dyDescent="0.2">
      <c r="C129" s="17" t="s">
        <v>1735</v>
      </c>
      <c r="D129" s="5" t="s">
        <v>1736</v>
      </c>
      <c r="E129" s="5" t="s">
        <v>22</v>
      </c>
      <c r="F129" s="5" t="s">
        <v>15</v>
      </c>
      <c r="G129" s="5" t="s">
        <v>33</v>
      </c>
      <c r="H129" s="5" t="s">
        <v>12</v>
      </c>
    </row>
    <row r="130" spans="2:9" x14ac:dyDescent="0.2">
      <c r="C130" s="17" t="s">
        <v>1742</v>
      </c>
      <c r="D130" s="5" t="s">
        <v>1743</v>
      </c>
      <c r="E130" s="5" t="s">
        <v>61</v>
      </c>
      <c r="F130" s="5" t="s">
        <v>28</v>
      </c>
      <c r="G130" s="5" t="s">
        <v>51</v>
      </c>
      <c r="H130" s="5" t="s">
        <v>12</v>
      </c>
    </row>
    <row r="131" spans="2:9" x14ac:dyDescent="0.2">
      <c r="C131" s="17" t="s">
        <v>1739</v>
      </c>
      <c r="D131" s="5" t="s">
        <v>891</v>
      </c>
      <c r="E131" s="5" t="s">
        <v>17</v>
      </c>
      <c r="F131" s="5" t="s">
        <v>9</v>
      </c>
      <c r="G131" s="5" t="s">
        <v>33</v>
      </c>
      <c r="H131" s="5" t="s">
        <v>12</v>
      </c>
    </row>
    <row r="132" spans="2:9" x14ac:dyDescent="0.2">
      <c r="C132" s="17" t="s">
        <v>1744</v>
      </c>
      <c r="D132" s="5" t="s">
        <v>1745</v>
      </c>
      <c r="E132" s="5" t="s">
        <v>29</v>
      </c>
      <c r="F132" s="5" t="s">
        <v>33</v>
      </c>
      <c r="G132" s="5" t="s">
        <v>33</v>
      </c>
      <c r="H132" s="5" t="s">
        <v>12</v>
      </c>
    </row>
    <row r="133" spans="2:9" x14ac:dyDescent="0.2">
      <c r="C133" s="17" t="s">
        <v>1737</v>
      </c>
      <c r="D133" s="5" t="s">
        <v>1738</v>
      </c>
      <c r="E133" s="5" t="s">
        <v>43</v>
      </c>
      <c r="F133" s="5" t="s">
        <v>33</v>
      </c>
      <c r="G133" s="5" t="s">
        <v>33</v>
      </c>
      <c r="H133" s="5" t="s">
        <v>12</v>
      </c>
    </row>
    <row r="134" spans="2:9" x14ac:dyDescent="0.2">
      <c r="C134" s="4" t="s">
        <v>1746</v>
      </c>
      <c r="D134" s="5" t="s">
        <v>1747</v>
      </c>
      <c r="E134" s="5" t="s">
        <v>43</v>
      </c>
      <c r="F134" s="5" t="s">
        <v>51</v>
      </c>
      <c r="G134" s="5" t="s">
        <v>43</v>
      </c>
      <c r="H134" s="5" t="s">
        <v>12</v>
      </c>
      <c r="I134">
        <f>++COUNTIF(H126:H134,"*")</f>
        <v>9</v>
      </c>
    </row>
    <row r="135" spans="2:9" x14ac:dyDescent="0.2">
      <c r="D135" s="10"/>
      <c r="E135" s="10"/>
      <c r="F135" s="10"/>
      <c r="G135" s="10"/>
      <c r="H135" s="10"/>
    </row>
    <row r="136" spans="2:9" x14ac:dyDescent="0.2">
      <c r="D136" s="10"/>
      <c r="E136" s="10"/>
      <c r="F136" s="10"/>
      <c r="G136" s="10"/>
      <c r="H136" s="10"/>
    </row>
    <row r="137" spans="2:9" x14ac:dyDescent="0.2">
      <c r="B137" s="11" t="s">
        <v>75</v>
      </c>
      <c r="C137" s="11" t="s">
        <v>1749</v>
      </c>
      <c r="D137" s="2" t="s">
        <v>2</v>
      </c>
      <c r="E137" s="1" t="s">
        <v>3</v>
      </c>
      <c r="F137" s="1" t="s">
        <v>4</v>
      </c>
      <c r="G137" s="1" t="s">
        <v>5</v>
      </c>
      <c r="H137" s="2" t="s">
        <v>6</v>
      </c>
    </row>
    <row r="138" spans="2:9" x14ac:dyDescent="0.2">
      <c r="C138" s="17" t="s">
        <v>1898</v>
      </c>
      <c r="D138" s="5" t="s">
        <v>1899</v>
      </c>
      <c r="E138" s="5" t="s">
        <v>25</v>
      </c>
      <c r="F138" s="5" t="s">
        <v>25</v>
      </c>
      <c r="G138" s="5" t="s">
        <v>33</v>
      </c>
      <c r="H138" s="5" t="s">
        <v>12</v>
      </c>
    </row>
    <row r="139" spans="2:9" x14ac:dyDescent="0.2">
      <c r="C139" s="17" t="s">
        <v>1902</v>
      </c>
      <c r="D139" s="5" t="s">
        <v>1903</v>
      </c>
      <c r="E139" s="5" t="s">
        <v>25</v>
      </c>
      <c r="F139" s="5" t="s">
        <v>9</v>
      </c>
      <c r="G139" s="5" t="s">
        <v>25</v>
      </c>
      <c r="H139" s="5" t="s">
        <v>12</v>
      </c>
    </row>
    <row r="140" spans="2:9" x14ac:dyDescent="0.2">
      <c r="C140" s="17" t="s">
        <v>1948</v>
      </c>
      <c r="D140" s="5" t="s">
        <v>1949</v>
      </c>
      <c r="E140" s="5" t="s">
        <v>25</v>
      </c>
      <c r="F140" s="5" t="s">
        <v>9</v>
      </c>
      <c r="G140" s="5" t="s">
        <v>33</v>
      </c>
      <c r="H140" s="5" t="s">
        <v>12</v>
      </c>
    </row>
    <row r="141" spans="2:9" x14ac:dyDescent="0.2">
      <c r="C141" s="17" t="s">
        <v>1767</v>
      </c>
      <c r="D141" s="5" t="s">
        <v>1768</v>
      </c>
      <c r="E141" s="5" t="s">
        <v>25</v>
      </c>
      <c r="F141" s="5" t="s">
        <v>16</v>
      </c>
      <c r="G141" s="5" t="s">
        <v>25</v>
      </c>
      <c r="H141" s="5" t="s">
        <v>12</v>
      </c>
    </row>
    <row r="142" spans="2:9" x14ac:dyDescent="0.2">
      <c r="C142" s="17" t="s">
        <v>1794</v>
      </c>
      <c r="D142" s="5" t="s">
        <v>1795</v>
      </c>
      <c r="E142" s="5" t="s">
        <v>25</v>
      </c>
      <c r="F142" s="5" t="s">
        <v>16</v>
      </c>
      <c r="G142" s="5" t="s">
        <v>33</v>
      </c>
      <c r="H142" s="5" t="s">
        <v>12</v>
      </c>
    </row>
    <row r="143" spans="2:9" x14ac:dyDescent="0.2">
      <c r="C143" s="17" t="s">
        <v>3270</v>
      </c>
      <c r="D143" s="5" t="s">
        <v>1891</v>
      </c>
      <c r="E143" s="5" t="s">
        <v>25</v>
      </c>
      <c r="F143" s="5" t="s">
        <v>33</v>
      </c>
      <c r="G143" s="5" t="s">
        <v>25</v>
      </c>
      <c r="H143" s="5" t="s">
        <v>12</v>
      </c>
    </row>
    <row r="144" spans="2:9" x14ac:dyDescent="0.2">
      <c r="C144" s="17" t="s">
        <v>1838</v>
      </c>
      <c r="D144" s="5" t="s">
        <v>1839</v>
      </c>
      <c r="E144" s="5" t="s">
        <v>25</v>
      </c>
      <c r="F144" s="5" t="s">
        <v>29</v>
      </c>
      <c r="G144" s="5" t="s">
        <v>11</v>
      </c>
      <c r="H144" s="5" t="s">
        <v>12</v>
      </c>
    </row>
    <row r="145" spans="3:8" x14ac:dyDescent="0.2">
      <c r="C145" s="17" t="s">
        <v>3271</v>
      </c>
      <c r="D145" s="5" t="s">
        <v>1381</v>
      </c>
      <c r="E145" s="5" t="s">
        <v>25</v>
      </c>
      <c r="F145" s="5" t="s">
        <v>29</v>
      </c>
      <c r="G145" s="5" t="s">
        <v>17</v>
      </c>
      <c r="H145" s="5" t="s">
        <v>12</v>
      </c>
    </row>
    <row r="146" spans="3:8" x14ac:dyDescent="0.2">
      <c r="C146" s="17" t="s">
        <v>1892</v>
      </c>
      <c r="D146" s="5" t="s">
        <v>1893</v>
      </c>
      <c r="E146" s="5" t="s">
        <v>9</v>
      </c>
      <c r="F146" s="5" t="s">
        <v>9</v>
      </c>
      <c r="G146" s="5" t="s">
        <v>16</v>
      </c>
      <c r="H146" s="5" t="s">
        <v>12</v>
      </c>
    </row>
    <row r="147" spans="3:8" x14ac:dyDescent="0.2">
      <c r="C147" s="17" t="s">
        <v>1890</v>
      </c>
      <c r="D147" s="5" t="s">
        <v>1627</v>
      </c>
      <c r="E147" s="5" t="s">
        <v>9</v>
      </c>
      <c r="F147" s="5" t="s">
        <v>10</v>
      </c>
      <c r="G147" s="5" t="s">
        <v>33</v>
      </c>
      <c r="H147" s="5" t="s">
        <v>12</v>
      </c>
    </row>
    <row r="148" spans="3:8" x14ac:dyDescent="0.2">
      <c r="C148" s="17" t="s">
        <v>1906</v>
      </c>
      <c r="D148" s="5" t="s">
        <v>1907</v>
      </c>
      <c r="E148" s="5" t="s">
        <v>9</v>
      </c>
      <c r="F148" s="5" t="s">
        <v>10</v>
      </c>
      <c r="G148" s="5" t="s">
        <v>33</v>
      </c>
      <c r="H148" s="5" t="s">
        <v>12</v>
      </c>
    </row>
    <row r="149" spans="3:8" x14ac:dyDescent="0.2">
      <c r="C149" s="17" t="s">
        <v>1769</v>
      </c>
      <c r="D149" s="5" t="s">
        <v>1770</v>
      </c>
      <c r="E149" s="5" t="s">
        <v>9</v>
      </c>
      <c r="F149" s="5" t="s">
        <v>64</v>
      </c>
      <c r="G149" s="5" t="s">
        <v>112</v>
      </c>
      <c r="H149" s="5" t="s">
        <v>12</v>
      </c>
    </row>
    <row r="150" spans="3:8" x14ac:dyDescent="0.2">
      <c r="C150" s="17" t="s">
        <v>1917</v>
      </c>
      <c r="D150" s="5" t="s">
        <v>1918</v>
      </c>
      <c r="E150" s="5" t="s">
        <v>9</v>
      </c>
      <c r="F150" s="5" t="s">
        <v>43</v>
      </c>
      <c r="G150" s="5" t="s">
        <v>33</v>
      </c>
      <c r="H150" s="5" t="s">
        <v>12</v>
      </c>
    </row>
    <row r="151" spans="3:8" x14ac:dyDescent="0.2">
      <c r="C151" s="17" t="s">
        <v>1752</v>
      </c>
      <c r="D151" s="5" t="s">
        <v>1753</v>
      </c>
      <c r="E151" s="5" t="s">
        <v>16</v>
      </c>
      <c r="F151" s="5" t="s">
        <v>25</v>
      </c>
      <c r="G151" s="5" t="s">
        <v>33</v>
      </c>
      <c r="H151" s="5" t="s">
        <v>12</v>
      </c>
    </row>
    <row r="152" spans="3:8" x14ac:dyDescent="0.2">
      <c r="C152" s="17" t="s">
        <v>1806</v>
      </c>
      <c r="D152" s="5" t="s">
        <v>1807</v>
      </c>
      <c r="E152" s="5" t="s">
        <v>16</v>
      </c>
      <c r="F152" s="5" t="s">
        <v>25</v>
      </c>
      <c r="G152" s="5" t="s">
        <v>25</v>
      </c>
      <c r="H152" s="5" t="s">
        <v>12</v>
      </c>
    </row>
    <row r="153" spans="3:8" x14ac:dyDescent="0.2">
      <c r="C153" s="17" t="s">
        <v>1868</v>
      </c>
      <c r="D153" s="5" t="s">
        <v>3489</v>
      </c>
      <c r="E153" s="5" t="s">
        <v>16</v>
      </c>
      <c r="F153" s="5" t="s">
        <v>33</v>
      </c>
      <c r="G153" s="5" t="s">
        <v>33</v>
      </c>
      <c r="H153" s="5" t="s">
        <v>52</v>
      </c>
    </row>
    <row r="154" spans="3:8" x14ac:dyDescent="0.2">
      <c r="C154" s="17" t="s">
        <v>1933</v>
      </c>
      <c r="D154" s="5" t="s">
        <v>1934</v>
      </c>
      <c r="E154" s="5" t="s">
        <v>16</v>
      </c>
      <c r="F154" s="5" t="s">
        <v>25</v>
      </c>
      <c r="G154" s="5" t="s">
        <v>33</v>
      </c>
      <c r="H154" s="5" t="s">
        <v>12</v>
      </c>
    </row>
    <row r="155" spans="3:8" x14ac:dyDescent="0.2">
      <c r="C155" s="17" t="s">
        <v>1952</v>
      </c>
      <c r="D155" s="5" t="s">
        <v>1953</v>
      </c>
      <c r="E155" s="5" t="s">
        <v>16</v>
      </c>
      <c r="F155" s="5" t="s">
        <v>9</v>
      </c>
      <c r="G155" s="5" t="s">
        <v>33</v>
      </c>
      <c r="H155" s="5" t="s">
        <v>12</v>
      </c>
    </row>
    <row r="156" spans="3:8" x14ac:dyDescent="0.2">
      <c r="C156" s="17" t="s">
        <v>1792</v>
      </c>
      <c r="D156" s="5" t="s">
        <v>1793</v>
      </c>
      <c r="E156" s="5" t="s">
        <v>16</v>
      </c>
      <c r="F156" s="5" t="s">
        <v>16</v>
      </c>
      <c r="G156" s="5" t="s">
        <v>15</v>
      </c>
      <c r="H156" s="5" t="s">
        <v>52</v>
      </c>
    </row>
    <row r="157" spans="3:8" x14ac:dyDescent="0.2">
      <c r="C157" s="17" t="s">
        <v>1943</v>
      </c>
      <c r="D157" s="5" t="s">
        <v>248</v>
      </c>
      <c r="E157" s="5" t="s">
        <v>16</v>
      </c>
      <c r="F157" s="5" t="s">
        <v>16</v>
      </c>
      <c r="G157" s="5" t="s">
        <v>10</v>
      </c>
      <c r="H157" s="5" t="s">
        <v>12</v>
      </c>
    </row>
    <row r="158" spans="3:8" x14ac:dyDescent="0.2">
      <c r="C158" s="17" t="s">
        <v>1822</v>
      </c>
      <c r="D158" s="5" t="s">
        <v>78</v>
      </c>
      <c r="E158" s="5" t="s">
        <v>16</v>
      </c>
      <c r="F158" s="5" t="s">
        <v>10</v>
      </c>
      <c r="G158" s="5" t="s">
        <v>16</v>
      </c>
      <c r="H158" s="5" t="s">
        <v>12</v>
      </c>
    </row>
    <row r="159" spans="3:8" x14ac:dyDescent="0.2">
      <c r="C159" s="17" t="s">
        <v>1800</v>
      </c>
      <c r="D159" s="5" t="s">
        <v>1801</v>
      </c>
      <c r="E159" s="5" t="s">
        <v>16</v>
      </c>
      <c r="F159" s="5" t="s">
        <v>22</v>
      </c>
      <c r="G159" s="5" t="s">
        <v>10</v>
      </c>
      <c r="H159" s="5" t="s">
        <v>12</v>
      </c>
    </row>
    <row r="160" spans="3:8" x14ac:dyDescent="0.2">
      <c r="C160" s="17" t="s">
        <v>1956</v>
      </c>
      <c r="D160" s="5" t="s">
        <v>1957</v>
      </c>
      <c r="E160" s="5" t="s">
        <v>16</v>
      </c>
      <c r="F160" s="5" t="s">
        <v>22</v>
      </c>
      <c r="G160" s="5" t="s">
        <v>33</v>
      </c>
      <c r="H160" s="5" t="s">
        <v>12</v>
      </c>
    </row>
    <row r="161" spans="3:9" x14ac:dyDescent="0.2">
      <c r="C161" s="17" t="s">
        <v>1831</v>
      </c>
      <c r="D161" s="5" t="s">
        <v>1832</v>
      </c>
      <c r="E161" s="5" t="s">
        <v>16</v>
      </c>
      <c r="F161" s="5" t="s">
        <v>112</v>
      </c>
      <c r="G161" s="5" t="s">
        <v>33</v>
      </c>
      <c r="H161" s="5" t="s">
        <v>12</v>
      </c>
    </row>
    <row r="162" spans="3:9" x14ac:dyDescent="0.2">
      <c r="C162" s="17" t="s">
        <v>1939</v>
      </c>
      <c r="D162" s="5" t="s">
        <v>1940</v>
      </c>
      <c r="E162" s="5" t="s">
        <v>16</v>
      </c>
      <c r="F162" s="5" t="s">
        <v>112</v>
      </c>
      <c r="G162" s="5" t="s">
        <v>33</v>
      </c>
      <c r="H162" s="5" t="s">
        <v>12</v>
      </c>
    </row>
    <row r="163" spans="3:9" x14ac:dyDescent="0.2">
      <c r="C163" s="17" t="s">
        <v>1946</v>
      </c>
      <c r="D163" s="5" t="s">
        <v>1947</v>
      </c>
      <c r="E163" s="5" t="s">
        <v>16</v>
      </c>
      <c r="F163" s="5" t="s">
        <v>33</v>
      </c>
      <c r="G163" s="5" t="s">
        <v>51</v>
      </c>
      <c r="H163" s="5" t="s">
        <v>12</v>
      </c>
    </row>
    <row r="164" spans="3:9" x14ac:dyDescent="0.2">
      <c r="C164" s="17" t="s">
        <v>1766</v>
      </c>
      <c r="D164" s="5" t="s">
        <v>117</v>
      </c>
      <c r="E164" s="5" t="s">
        <v>16</v>
      </c>
      <c r="F164" s="5" t="s">
        <v>17</v>
      </c>
      <c r="G164" s="5" t="s">
        <v>16</v>
      </c>
      <c r="H164" s="5" t="s">
        <v>12</v>
      </c>
    </row>
    <row r="165" spans="3:9" x14ac:dyDescent="0.2">
      <c r="C165" s="17" t="s">
        <v>1876</v>
      </c>
      <c r="D165" s="5" t="s">
        <v>1877</v>
      </c>
      <c r="E165" s="5" t="s">
        <v>16</v>
      </c>
      <c r="F165" s="5" t="s">
        <v>17</v>
      </c>
      <c r="G165" s="5" t="s">
        <v>33</v>
      </c>
      <c r="H165" s="5" t="s">
        <v>12</v>
      </c>
    </row>
    <row r="166" spans="3:9" x14ac:dyDescent="0.2">
      <c r="C166" s="17" t="s">
        <v>1835</v>
      </c>
      <c r="D166" s="5" t="s">
        <v>1836</v>
      </c>
      <c r="E166" s="5" t="s">
        <v>16</v>
      </c>
      <c r="F166" s="5" t="s">
        <v>29</v>
      </c>
      <c r="G166" s="5" t="s">
        <v>30</v>
      </c>
      <c r="H166" s="5" t="s">
        <v>12</v>
      </c>
    </row>
    <row r="167" spans="3:9" x14ac:dyDescent="0.2">
      <c r="C167" s="17" t="s">
        <v>1790</v>
      </c>
      <c r="D167" s="5" t="s">
        <v>1791</v>
      </c>
      <c r="E167" s="5" t="s">
        <v>16</v>
      </c>
      <c r="F167" s="5" t="s">
        <v>38</v>
      </c>
      <c r="G167" s="5" t="s">
        <v>33</v>
      </c>
      <c r="H167" s="5" t="s">
        <v>52</v>
      </c>
    </row>
    <row r="168" spans="3:9" x14ac:dyDescent="0.2">
      <c r="C168" s="17" t="s">
        <v>1968</v>
      </c>
      <c r="D168" s="5" t="s">
        <v>1969</v>
      </c>
      <c r="E168" s="5" t="s">
        <v>16</v>
      </c>
      <c r="F168" s="5" t="s">
        <v>38</v>
      </c>
      <c r="G168" s="5" t="s">
        <v>33</v>
      </c>
      <c r="H168" s="5" t="s">
        <v>12</v>
      </c>
    </row>
    <row r="169" spans="3:9" x14ac:dyDescent="0.2">
      <c r="C169" s="17" t="s">
        <v>1816</v>
      </c>
      <c r="D169" s="5" t="s">
        <v>1817</v>
      </c>
      <c r="E169" s="5" t="s">
        <v>10</v>
      </c>
      <c r="F169" s="5" t="s">
        <v>16</v>
      </c>
      <c r="G169" s="5" t="s">
        <v>28</v>
      </c>
      <c r="H169" s="5" t="s">
        <v>12</v>
      </c>
    </row>
    <row r="170" spans="3:9" x14ac:dyDescent="0.2">
      <c r="C170" s="17" t="s">
        <v>1864</v>
      </c>
      <c r="D170" s="5" t="s">
        <v>1865</v>
      </c>
      <c r="E170" s="5" t="s">
        <v>10</v>
      </c>
      <c r="F170" s="5" t="s">
        <v>10</v>
      </c>
      <c r="G170" s="5" t="s">
        <v>15</v>
      </c>
      <c r="H170" s="5" t="s">
        <v>52</v>
      </c>
    </row>
    <row r="171" spans="3:9" x14ac:dyDescent="0.2">
      <c r="C171" s="17" t="s">
        <v>1884</v>
      </c>
      <c r="D171" s="5" t="s">
        <v>1885</v>
      </c>
      <c r="E171" s="5" t="s">
        <v>10</v>
      </c>
      <c r="F171" s="5" t="s">
        <v>30</v>
      </c>
      <c r="G171" s="5" t="s">
        <v>10</v>
      </c>
      <c r="H171" s="5" t="s">
        <v>12</v>
      </c>
    </row>
    <row r="172" spans="3:9" x14ac:dyDescent="0.2">
      <c r="C172" s="17" t="s">
        <v>1796</v>
      </c>
      <c r="D172" s="5" t="s">
        <v>1797</v>
      </c>
      <c r="E172" s="5" t="s">
        <v>10</v>
      </c>
      <c r="F172" s="5" t="s">
        <v>15</v>
      </c>
      <c r="G172" s="5" t="s">
        <v>33</v>
      </c>
      <c r="H172" s="5" t="s">
        <v>12</v>
      </c>
    </row>
    <row r="173" spans="3:9" x14ac:dyDescent="0.2">
      <c r="C173" s="17" t="s">
        <v>1880</v>
      </c>
      <c r="D173" s="5" t="s">
        <v>1881</v>
      </c>
      <c r="E173" s="5" t="s">
        <v>30</v>
      </c>
      <c r="F173" s="5" t="s">
        <v>30</v>
      </c>
      <c r="G173" s="5" t="s">
        <v>33</v>
      </c>
      <c r="H173" s="5" t="s">
        <v>12</v>
      </c>
      <c r="I173" s="23"/>
    </row>
    <row r="174" spans="3:9" x14ac:dyDescent="0.2">
      <c r="C174" s="17" t="s">
        <v>1913</v>
      </c>
      <c r="D174" s="5" t="s">
        <v>1914</v>
      </c>
      <c r="E174" s="5" t="s">
        <v>30</v>
      </c>
      <c r="F174" s="5" t="s">
        <v>30</v>
      </c>
      <c r="G174" s="5" t="s">
        <v>30</v>
      </c>
      <c r="H174" s="5" t="s">
        <v>12</v>
      </c>
      <c r="I174" s="23"/>
    </row>
    <row r="175" spans="3:9" x14ac:dyDescent="0.2">
      <c r="C175" s="65"/>
      <c r="D175" s="32" t="s">
        <v>1837</v>
      </c>
      <c r="E175" s="32" t="s">
        <v>30</v>
      </c>
      <c r="F175" s="32" t="s">
        <v>28</v>
      </c>
      <c r="G175" s="32" t="s">
        <v>16</v>
      </c>
      <c r="H175" s="32" t="s">
        <v>52</v>
      </c>
      <c r="I175" s="69"/>
    </row>
    <row r="176" spans="3:9" x14ac:dyDescent="0.2">
      <c r="C176" s="17" t="s">
        <v>1757</v>
      </c>
      <c r="D176" s="5" t="s">
        <v>1758</v>
      </c>
      <c r="E176" s="5" t="s">
        <v>30</v>
      </c>
      <c r="F176" s="5" t="s">
        <v>29</v>
      </c>
      <c r="G176" s="5" t="s">
        <v>33</v>
      </c>
      <c r="H176" s="5" t="s">
        <v>12</v>
      </c>
      <c r="I176" s="23"/>
    </row>
    <row r="177" spans="3:9" x14ac:dyDescent="0.2">
      <c r="C177" s="17" t="s">
        <v>1929</v>
      </c>
      <c r="D177" s="5" t="s">
        <v>1594</v>
      </c>
      <c r="E177" s="5" t="s">
        <v>15</v>
      </c>
      <c r="F177" s="5" t="s">
        <v>25</v>
      </c>
      <c r="G177" s="5" t="s">
        <v>9</v>
      </c>
      <c r="H177" s="5" t="s">
        <v>52</v>
      </c>
      <c r="I177" s="23"/>
    </row>
    <row r="178" spans="3:9" x14ac:dyDescent="0.2">
      <c r="C178" s="17" t="s">
        <v>1973</v>
      </c>
      <c r="D178" s="5" t="s">
        <v>1974</v>
      </c>
      <c r="E178" s="5" t="s">
        <v>15</v>
      </c>
      <c r="F178" s="5" t="s">
        <v>25</v>
      </c>
      <c r="G178" s="5" t="s">
        <v>33</v>
      </c>
      <c r="H178" s="5" t="s">
        <v>12</v>
      </c>
      <c r="I178" s="69"/>
    </row>
    <row r="179" spans="3:9" x14ac:dyDescent="0.2">
      <c r="C179" s="17" t="s">
        <v>1868</v>
      </c>
      <c r="D179" s="5" t="s">
        <v>1869</v>
      </c>
      <c r="E179" s="5" t="s">
        <v>15</v>
      </c>
      <c r="F179" s="5" t="s">
        <v>15</v>
      </c>
      <c r="G179" s="5" t="s">
        <v>25</v>
      </c>
      <c r="H179" s="5" t="s">
        <v>12</v>
      </c>
      <c r="I179" s="23"/>
    </row>
    <row r="180" spans="3:9" x14ac:dyDescent="0.2">
      <c r="C180" s="17" t="s">
        <v>3251</v>
      </c>
      <c r="D180" s="5" t="s">
        <v>1932</v>
      </c>
      <c r="E180" s="5" t="s">
        <v>15</v>
      </c>
      <c r="F180" s="5" t="s">
        <v>112</v>
      </c>
      <c r="G180" s="5" t="s">
        <v>33</v>
      </c>
      <c r="H180" s="5" t="s">
        <v>12</v>
      </c>
      <c r="I180" s="23"/>
    </row>
    <row r="181" spans="3:9" x14ac:dyDescent="0.2">
      <c r="C181" s="17" t="s">
        <v>1860</v>
      </c>
      <c r="D181" s="5" t="s">
        <v>1861</v>
      </c>
      <c r="E181" s="5" t="s">
        <v>15</v>
      </c>
      <c r="F181" s="5" t="s">
        <v>28</v>
      </c>
      <c r="G181" s="5" t="s">
        <v>25</v>
      </c>
      <c r="H181" s="5" t="s">
        <v>12</v>
      </c>
      <c r="I181" s="23"/>
    </row>
    <row r="182" spans="3:9" x14ac:dyDescent="0.2">
      <c r="C182" s="17" t="s">
        <v>1944</v>
      </c>
      <c r="D182" s="5" t="s">
        <v>1945</v>
      </c>
      <c r="E182" s="5" t="s">
        <v>15</v>
      </c>
      <c r="F182" s="5" t="s">
        <v>33</v>
      </c>
      <c r="G182" s="5" t="s">
        <v>33</v>
      </c>
      <c r="H182" s="5" t="s">
        <v>12</v>
      </c>
      <c r="I182" s="23"/>
    </row>
    <row r="183" spans="3:9" x14ac:dyDescent="0.2">
      <c r="C183" s="17" t="s">
        <v>1784</v>
      </c>
      <c r="D183" s="5" t="s">
        <v>1785</v>
      </c>
      <c r="E183" s="5" t="s">
        <v>15</v>
      </c>
      <c r="F183" s="5" t="s">
        <v>61</v>
      </c>
      <c r="G183" s="5" t="s">
        <v>11</v>
      </c>
      <c r="H183" s="5" t="s">
        <v>12</v>
      </c>
    </row>
    <row r="184" spans="3:9" x14ac:dyDescent="0.2">
      <c r="C184" s="17" t="s">
        <v>1915</v>
      </c>
      <c r="D184" s="5" t="s">
        <v>1916</v>
      </c>
      <c r="E184" s="5" t="s">
        <v>15</v>
      </c>
      <c r="F184" s="5" t="s">
        <v>61</v>
      </c>
      <c r="G184" s="5" t="s">
        <v>33</v>
      </c>
      <c r="H184" s="5" t="s">
        <v>12</v>
      </c>
    </row>
    <row r="185" spans="3:9" x14ac:dyDescent="0.2">
      <c r="C185" s="17" t="s">
        <v>1773</v>
      </c>
      <c r="D185" s="5" t="s">
        <v>171</v>
      </c>
      <c r="E185" s="5" t="s">
        <v>15</v>
      </c>
      <c r="F185" s="5" t="s">
        <v>29</v>
      </c>
      <c r="G185" s="5" t="s">
        <v>33</v>
      </c>
      <c r="H185" s="5" t="s">
        <v>12</v>
      </c>
    </row>
    <row r="186" spans="3:9" x14ac:dyDescent="0.2">
      <c r="C186" s="17" t="s">
        <v>1788</v>
      </c>
      <c r="D186" s="5" t="s">
        <v>1789</v>
      </c>
      <c r="E186" s="5" t="s">
        <v>15</v>
      </c>
      <c r="F186" s="5" t="s">
        <v>38</v>
      </c>
      <c r="G186" s="5" t="s">
        <v>33</v>
      </c>
      <c r="H186" s="5" t="s">
        <v>12</v>
      </c>
    </row>
    <row r="187" spans="3:9" x14ac:dyDescent="0.2">
      <c r="C187" s="17" t="s">
        <v>1750</v>
      </c>
      <c r="D187" s="5" t="s">
        <v>1751</v>
      </c>
      <c r="E187" s="5" t="s">
        <v>22</v>
      </c>
      <c r="F187" s="5" t="s">
        <v>25</v>
      </c>
      <c r="G187" s="5" t="s">
        <v>33</v>
      </c>
      <c r="H187" s="5" t="s">
        <v>12</v>
      </c>
    </row>
    <row r="188" spans="3:9" x14ac:dyDescent="0.2">
      <c r="C188" s="17" t="s">
        <v>1754</v>
      </c>
      <c r="D188" s="5" t="s">
        <v>1755</v>
      </c>
      <c r="E188" s="5" t="s">
        <v>22</v>
      </c>
      <c r="F188" s="5" t="s">
        <v>16</v>
      </c>
      <c r="G188" s="5" t="s">
        <v>33</v>
      </c>
      <c r="H188" s="5" t="s">
        <v>12</v>
      </c>
    </row>
    <row r="189" spans="3:9" x14ac:dyDescent="0.2">
      <c r="C189" s="17" t="s">
        <v>1774</v>
      </c>
      <c r="D189" s="5" t="s">
        <v>1775</v>
      </c>
      <c r="E189" s="5" t="s">
        <v>22</v>
      </c>
      <c r="F189" s="5" t="s">
        <v>16</v>
      </c>
      <c r="G189" s="5" t="s">
        <v>16</v>
      </c>
      <c r="H189" s="5" t="s">
        <v>12</v>
      </c>
    </row>
    <row r="190" spans="3:9" x14ac:dyDescent="0.2">
      <c r="C190" s="17" t="s">
        <v>1909</v>
      </c>
      <c r="D190" s="5" t="s">
        <v>1910</v>
      </c>
      <c r="E190" s="5" t="s">
        <v>22</v>
      </c>
      <c r="F190" s="5" t="s">
        <v>16</v>
      </c>
      <c r="G190" s="5" t="s">
        <v>25</v>
      </c>
      <c r="H190" s="5" t="s">
        <v>12</v>
      </c>
    </row>
    <row r="191" spans="3:9" x14ac:dyDescent="0.2">
      <c r="C191" s="17" t="s">
        <v>1820</v>
      </c>
      <c r="D191" s="5" t="s">
        <v>1821</v>
      </c>
      <c r="E191" s="5" t="s">
        <v>22</v>
      </c>
      <c r="F191" s="5" t="s">
        <v>15</v>
      </c>
      <c r="G191" s="5" t="s">
        <v>33</v>
      </c>
      <c r="H191" s="5" t="s">
        <v>12</v>
      </c>
    </row>
    <row r="192" spans="3:9" x14ac:dyDescent="0.2">
      <c r="C192" s="17" t="s">
        <v>1911</v>
      </c>
      <c r="D192" s="5" t="s">
        <v>1912</v>
      </c>
      <c r="E192" s="5" t="s">
        <v>22</v>
      </c>
      <c r="F192" s="5" t="s">
        <v>28</v>
      </c>
      <c r="G192" s="5" t="s">
        <v>33</v>
      </c>
      <c r="H192" s="5" t="s">
        <v>12</v>
      </c>
    </row>
    <row r="193" spans="3:9" x14ac:dyDescent="0.2">
      <c r="C193" s="17" t="s">
        <v>1802</v>
      </c>
      <c r="D193" s="5" t="s">
        <v>1803</v>
      </c>
      <c r="E193" s="5" t="s">
        <v>22</v>
      </c>
      <c r="F193" s="5" t="s">
        <v>33</v>
      </c>
      <c r="G193" s="5" t="s">
        <v>33</v>
      </c>
      <c r="H193" s="5" t="s">
        <v>12</v>
      </c>
    </row>
    <row r="194" spans="3:9" x14ac:dyDescent="0.2">
      <c r="C194" s="17" t="s">
        <v>1920</v>
      </c>
      <c r="D194" s="5" t="s">
        <v>1921</v>
      </c>
      <c r="E194" s="5" t="s">
        <v>22</v>
      </c>
      <c r="F194" s="5" t="s">
        <v>51</v>
      </c>
      <c r="G194" s="5" t="s">
        <v>33</v>
      </c>
      <c r="H194" s="5" t="s">
        <v>12</v>
      </c>
    </row>
    <row r="195" spans="3:9" x14ac:dyDescent="0.2">
      <c r="C195" s="17" t="s">
        <v>1823</v>
      </c>
      <c r="D195" s="5" t="s">
        <v>1824</v>
      </c>
      <c r="E195" s="5" t="s">
        <v>22</v>
      </c>
      <c r="F195" s="5" t="s">
        <v>17</v>
      </c>
      <c r="G195" s="5" t="s">
        <v>33</v>
      </c>
      <c r="H195" s="5" t="s">
        <v>12</v>
      </c>
    </row>
    <row r="196" spans="3:9" x14ac:dyDescent="0.2">
      <c r="C196" s="17" t="s">
        <v>1886</v>
      </c>
      <c r="D196" s="5" t="s">
        <v>1887</v>
      </c>
      <c r="E196" s="5" t="s">
        <v>22</v>
      </c>
      <c r="F196" s="5" t="s">
        <v>17</v>
      </c>
      <c r="G196" s="5" t="s">
        <v>33</v>
      </c>
      <c r="H196" s="5" t="s">
        <v>12</v>
      </c>
    </row>
    <row r="197" spans="3:9" x14ac:dyDescent="0.2">
      <c r="C197" s="17" t="s">
        <v>1950</v>
      </c>
      <c r="D197" s="5" t="s">
        <v>1951</v>
      </c>
      <c r="E197" s="5" t="s">
        <v>22</v>
      </c>
      <c r="F197" s="5" t="s">
        <v>17</v>
      </c>
      <c r="G197" s="5" t="s">
        <v>33</v>
      </c>
      <c r="H197" s="5" t="s">
        <v>12</v>
      </c>
    </row>
    <row r="198" spans="3:9" x14ac:dyDescent="0.2">
      <c r="C198" s="17" t="s">
        <v>1975</v>
      </c>
      <c r="D198" s="5" t="s">
        <v>1976</v>
      </c>
      <c r="E198" s="5" t="s">
        <v>22</v>
      </c>
      <c r="F198" s="5" t="s">
        <v>17</v>
      </c>
      <c r="G198" s="5" t="s">
        <v>11</v>
      </c>
      <c r="H198" s="5" t="s">
        <v>12</v>
      </c>
      <c r="I198" s="69"/>
    </row>
    <row r="199" spans="3:9" x14ac:dyDescent="0.2">
      <c r="C199" s="17" t="s">
        <v>1908</v>
      </c>
      <c r="D199" s="5" t="s">
        <v>1253</v>
      </c>
      <c r="E199" s="5" t="s">
        <v>22</v>
      </c>
      <c r="F199" s="5" t="s">
        <v>38</v>
      </c>
      <c r="G199" s="5" t="s">
        <v>33</v>
      </c>
      <c r="H199" s="5" t="s">
        <v>12</v>
      </c>
    </row>
    <row r="200" spans="3:9" x14ac:dyDescent="0.2">
      <c r="C200" s="17" t="s">
        <v>1765</v>
      </c>
      <c r="D200" s="5" t="s">
        <v>204</v>
      </c>
      <c r="E200" s="5" t="s">
        <v>112</v>
      </c>
      <c r="F200" s="5" t="s">
        <v>9</v>
      </c>
      <c r="G200" s="5" t="s">
        <v>112</v>
      </c>
      <c r="H200" s="5" t="s">
        <v>12</v>
      </c>
    </row>
    <row r="201" spans="3:9" x14ac:dyDescent="0.2">
      <c r="C201" s="17" t="s">
        <v>1842</v>
      </c>
      <c r="D201" s="5" t="s">
        <v>1843</v>
      </c>
      <c r="E201" s="5" t="s">
        <v>112</v>
      </c>
      <c r="F201" s="5" t="s">
        <v>9</v>
      </c>
      <c r="G201" s="5" t="s">
        <v>33</v>
      </c>
      <c r="H201" s="5" t="s">
        <v>12</v>
      </c>
    </row>
    <row r="202" spans="3:9" x14ac:dyDescent="0.2">
      <c r="C202" s="17" t="s">
        <v>1827</v>
      </c>
      <c r="D202" s="5" t="s">
        <v>1828</v>
      </c>
      <c r="E202" s="5" t="s">
        <v>28</v>
      </c>
      <c r="F202" s="5" t="s">
        <v>25</v>
      </c>
      <c r="G202" s="5" t="s">
        <v>11</v>
      </c>
      <c r="H202" s="5" t="s">
        <v>12</v>
      </c>
    </row>
    <row r="203" spans="3:9" x14ac:dyDescent="0.2">
      <c r="C203" s="17" t="s">
        <v>1941</v>
      </c>
      <c r="D203" s="5" t="s">
        <v>1942</v>
      </c>
      <c r="E203" s="5" t="s">
        <v>28</v>
      </c>
      <c r="F203" s="5" t="s">
        <v>25</v>
      </c>
      <c r="G203" s="5" t="s">
        <v>15</v>
      </c>
      <c r="H203" s="5" t="s">
        <v>12</v>
      </c>
    </row>
    <row r="204" spans="3:9" x14ac:dyDescent="0.2">
      <c r="C204" s="17" t="s">
        <v>1919</v>
      </c>
      <c r="D204" s="5" t="s">
        <v>1615</v>
      </c>
      <c r="E204" s="5" t="s">
        <v>28</v>
      </c>
      <c r="F204" s="5" t="s">
        <v>22</v>
      </c>
      <c r="G204" s="5" t="s">
        <v>33</v>
      </c>
      <c r="H204" s="5" t="s">
        <v>12</v>
      </c>
    </row>
    <row r="205" spans="3:9" x14ac:dyDescent="0.2">
      <c r="C205" s="17" t="s">
        <v>1935</v>
      </c>
      <c r="D205" s="5" t="s">
        <v>1936</v>
      </c>
      <c r="E205" s="5" t="s">
        <v>28</v>
      </c>
      <c r="F205" s="5" t="s">
        <v>11</v>
      </c>
      <c r="G205" s="5" t="s">
        <v>16</v>
      </c>
      <c r="H205" s="5" t="s">
        <v>12</v>
      </c>
    </row>
    <row r="206" spans="3:9" x14ac:dyDescent="0.2">
      <c r="C206" s="17" t="s">
        <v>1778</v>
      </c>
      <c r="D206" s="5" t="s">
        <v>1779</v>
      </c>
      <c r="E206" s="5" t="s">
        <v>28</v>
      </c>
      <c r="F206" s="5" t="s">
        <v>28</v>
      </c>
      <c r="G206" s="5" t="s">
        <v>15</v>
      </c>
      <c r="H206" s="5" t="s">
        <v>12</v>
      </c>
    </row>
    <row r="207" spans="3:9" x14ac:dyDescent="0.2">
      <c r="C207" s="17" t="s">
        <v>1858</v>
      </c>
      <c r="D207" s="5" t="s">
        <v>1859</v>
      </c>
      <c r="E207" s="5" t="s">
        <v>28</v>
      </c>
      <c r="F207" s="5" t="s">
        <v>28</v>
      </c>
      <c r="G207" s="5" t="s">
        <v>38</v>
      </c>
      <c r="H207" s="5" t="s">
        <v>12</v>
      </c>
    </row>
    <row r="208" spans="3:9" x14ac:dyDescent="0.2">
      <c r="C208" s="17" t="s">
        <v>1852</v>
      </c>
      <c r="D208" s="5" t="s">
        <v>1853</v>
      </c>
      <c r="E208" s="5" t="s">
        <v>28</v>
      </c>
      <c r="F208" s="5" t="s">
        <v>33</v>
      </c>
      <c r="G208" s="5" t="s">
        <v>33</v>
      </c>
      <c r="H208" s="5" t="s">
        <v>52</v>
      </c>
    </row>
    <row r="209" spans="3:9" x14ac:dyDescent="0.2">
      <c r="C209" s="17" t="s">
        <v>1970</v>
      </c>
      <c r="D209" s="5" t="s">
        <v>1613</v>
      </c>
      <c r="E209" s="5" t="s">
        <v>28</v>
      </c>
      <c r="F209" s="5" t="s">
        <v>33</v>
      </c>
      <c r="G209" s="5" t="s">
        <v>25</v>
      </c>
      <c r="H209" s="5" t="s">
        <v>12</v>
      </c>
    </row>
    <row r="210" spans="3:9" x14ac:dyDescent="0.2">
      <c r="C210" s="17" t="s">
        <v>1829</v>
      </c>
      <c r="D210" s="5" t="s">
        <v>1830</v>
      </c>
      <c r="E210" s="5" t="s">
        <v>28</v>
      </c>
      <c r="F210" s="5" t="s">
        <v>61</v>
      </c>
      <c r="G210" s="5" t="s">
        <v>30</v>
      </c>
      <c r="H210" s="5" t="s">
        <v>12</v>
      </c>
    </row>
    <row r="211" spans="3:9" x14ac:dyDescent="0.2">
      <c r="C211" s="17" t="s">
        <v>1937</v>
      </c>
      <c r="D211" s="5" t="s">
        <v>1938</v>
      </c>
      <c r="E211" s="5" t="s">
        <v>28</v>
      </c>
      <c r="F211" s="5" t="s">
        <v>29</v>
      </c>
      <c r="G211" s="5" t="s">
        <v>33</v>
      </c>
      <c r="H211" s="5" t="s">
        <v>12</v>
      </c>
    </row>
    <row r="212" spans="3:9" x14ac:dyDescent="0.2">
      <c r="C212" s="17" t="s">
        <v>1833</v>
      </c>
      <c r="D212" s="5" t="s">
        <v>1834</v>
      </c>
      <c r="E212" s="5" t="s">
        <v>28</v>
      </c>
      <c r="F212" s="5" t="s">
        <v>43</v>
      </c>
      <c r="G212" s="5" t="s">
        <v>33</v>
      </c>
      <c r="H212" s="5" t="s">
        <v>12</v>
      </c>
    </row>
    <row r="213" spans="3:9" x14ac:dyDescent="0.2">
      <c r="C213" s="17" t="s">
        <v>1872</v>
      </c>
      <c r="D213" s="5" t="s">
        <v>1873</v>
      </c>
      <c r="E213" s="5" t="s">
        <v>28</v>
      </c>
      <c r="F213" s="5" t="s">
        <v>43</v>
      </c>
      <c r="G213" s="5" t="s">
        <v>33</v>
      </c>
      <c r="H213" s="5" t="s">
        <v>12</v>
      </c>
      <c r="I213" s="69"/>
    </row>
    <row r="214" spans="3:9" x14ac:dyDescent="0.2">
      <c r="C214" s="17" t="s">
        <v>1870</v>
      </c>
      <c r="D214" s="5" t="s">
        <v>1871</v>
      </c>
      <c r="E214" s="5" t="s">
        <v>33</v>
      </c>
      <c r="F214" s="5" t="s">
        <v>25</v>
      </c>
      <c r="G214" s="5" t="s">
        <v>33</v>
      </c>
      <c r="H214" s="5" t="s">
        <v>12</v>
      </c>
    </row>
    <row r="215" spans="3:9" x14ac:dyDescent="0.2">
      <c r="C215" s="17" t="s">
        <v>1894</v>
      </c>
      <c r="D215" s="5" t="s">
        <v>1895</v>
      </c>
      <c r="E215" s="5" t="s">
        <v>33</v>
      </c>
      <c r="F215" s="5" t="s">
        <v>10</v>
      </c>
      <c r="G215" s="5" t="s">
        <v>33</v>
      </c>
      <c r="H215" s="5" t="s">
        <v>12</v>
      </c>
    </row>
    <row r="216" spans="3:9" x14ac:dyDescent="0.2">
      <c r="C216" s="17" t="s">
        <v>1818</v>
      </c>
      <c r="D216" s="5" t="s">
        <v>1819</v>
      </c>
      <c r="E216" s="5" t="s">
        <v>33</v>
      </c>
      <c r="F216" s="5" t="s">
        <v>22</v>
      </c>
      <c r="G216" s="5" t="s">
        <v>29</v>
      </c>
      <c r="H216" s="5" t="s">
        <v>12</v>
      </c>
    </row>
    <row r="217" spans="3:9" x14ac:dyDescent="0.2">
      <c r="C217" s="17" t="s">
        <v>1844</v>
      </c>
      <c r="D217" s="5" t="s">
        <v>1845</v>
      </c>
      <c r="E217" s="5" t="s">
        <v>33</v>
      </c>
      <c r="F217" s="5" t="s">
        <v>22</v>
      </c>
      <c r="G217" s="5" t="s">
        <v>418</v>
      </c>
      <c r="H217" s="5" t="s">
        <v>12</v>
      </c>
    </row>
    <row r="218" spans="3:9" x14ac:dyDescent="0.2">
      <c r="C218" s="17" t="s">
        <v>1965</v>
      </c>
      <c r="D218" s="5" t="s">
        <v>1966</v>
      </c>
      <c r="E218" s="5" t="s">
        <v>33</v>
      </c>
      <c r="F218" s="5" t="s">
        <v>22</v>
      </c>
      <c r="G218" s="5" t="s">
        <v>15</v>
      </c>
      <c r="H218" s="5" t="s">
        <v>12</v>
      </c>
    </row>
    <row r="219" spans="3:9" x14ac:dyDescent="0.2">
      <c r="C219" s="17" t="s">
        <v>1904</v>
      </c>
      <c r="D219" s="5" t="s">
        <v>1905</v>
      </c>
      <c r="E219" s="5" t="s">
        <v>33</v>
      </c>
      <c r="F219" s="5" t="s">
        <v>28</v>
      </c>
      <c r="G219" s="5" t="s">
        <v>25</v>
      </c>
      <c r="H219" s="5" t="s">
        <v>12</v>
      </c>
    </row>
    <row r="220" spans="3:9" x14ac:dyDescent="0.2">
      <c r="C220" s="17" t="s">
        <v>1878</v>
      </c>
      <c r="D220" s="5" t="s">
        <v>1879</v>
      </c>
      <c r="E220" s="5" t="s">
        <v>33</v>
      </c>
      <c r="F220" s="5" t="s">
        <v>33</v>
      </c>
      <c r="G220" s="5" t="s">
        <v>112</v>
      </c>
      <c r="H220" s="5" t="s">
        <v>12</v>
      </c>
    </row>
    <row r="221" spans="3:9" x14ac:dyDescent="0.2">
      <c r="C221" s="17" t="s">
        <v>1854</v>
      </c>
      <c r="D221" s="5" t="s">
        <v>1855</v>
      </c>
      <c r="E221" s="5" t="s">
        <v>33</v>
      </c>
      <c r="F221" s="5" t="s">
        <v>17</v>
      </c>
      <c r="G221" s="5" t="s">
        <v>33</v>
      </c>
      <c r="H221" s="5" t="s">
        <v>12</v>
      </c>
    </row>
    <row r="222" spans="3:9" x14ac:dyDescent="0.2">
      <c r="C222" s="17" t="s">
        <v>1848</v>
      </c>
      <c r="D222" s="5" t="s">
        <v>1849</v>
      </c>
      <c r="E222" s="5" t="s">
        <v>33</v>
      </c>
      <c r="F222" s="5" t="s">
        <v>29</v>
      </c>
      <c r="G222" s="5" t="s">
        <v>33</v>
      </c>
      <c r="H222" s="5" t="s">
        <v>12</v>
      </c>
    </row>
    <row r="223" spans="3:9" x14ac:dyDescent="0.2">
      <c r="C223" s="17" t="s">
        <v>1808</v>
      </c>
      <c r="D223" s="5" t="s">
        <v>1809</v>
      </c>
      <c r="E223" s="5" t="s">
        <v>33</v>
      </c>
      <c r="F223" s="5" t="s">
        <v>43</v>
      </c>
      <c r="G223" s="5" t="s">
        <v>29</v>
      </c>
      <c r="H223" s="5" t="s">
        <v>12</v>
      </c>
    </row>
    <row r="224" spans="3:9" x14ac:dyDescent="0.2">
      <c r="C224" s="17" t="s">
        <v>1874</v>
      </c>
      <c r="D224" s="5" t="s">
        <v>1875</v>
      </c>
      <c r="E224" s="5" t="s">
        <v>33</v>
      </c>
      <c r="F224" s="5" t="s">
        <v>43</v>
      </c>
      <c r="G224" s="5" t="s">
        <v>9</v>
      </c>
      <c r="H224" s="5" t="s">
        <v>12</v>
      </c>
    </row>
    <row r="225" spans="3:9" x14ac:dyDescent="0.2">
      <c r="C225" s="17" t="s">
        <v>1977</v>
      </c>
      <c r="D225" s="5" t="s">
        <v>1978</v>
      </c>
      <c r="E225" s="5" t="s">
        <v>51</v>
      </c>
      <c r="F225" s="5" t="s">
        <v>25</v>
      </c>
      <c r="G225" s="5" t="s">
        <v>11</v>
      </c>
      <c r="H225" s="5" t="s">
        <v>12</v>
      </c>
      <c r="I225" s="69"/>
    </row>
    <row r="226" spans="3:9" x14ac:dyDescent="0.2">
      <c r="C226" s="17" t="s">
        <v>1896</v>
      </c>
      <c r="D226" s="5" t="s">
        <v>1897</v>
      </c>
      <c r="E226" s="5" t="s">
        <v>17</v>
      </c>
      <c r="F226" s="5" t="s">
        <v>10</v>
      </c>
      <c r="G226" s="5" t="s">
        <v>33</v>
      </c>
      <c r="H226" s="5" t="s">
        <v>12</v>
      </c>
    </row>
    <row r="227" spans="3:9" x14ac:dyDescent="0.2">
      <c r="C227" s="17" t="s">
        <v>1771</v>
      </c>
      <c r="D227" s="5" t="s">
        <v>1772</v>
      </c>
      <c r="E227" s="5" t="s">
        <v>17</v>
      </c>
      <c r="F227" s="5" t="s">
        <v>15</v>
      </c>
      <c r="G227" s="5" t="s">
        <v>33</v>
      </c>
      <c r="H227" s="5" t="s">
        <v>12</v>
      </c>
    </row>
    <row r="228" spans="3:9" x14ac:dyDescent="0.2">
      <c r="C228" s="17" t="s">
        <v>1954</v>
      </c>
      <c r="D228" s="5" t="s">
        <v>1955</v>
      </c>
      <c r="E228" s="5" t="s">
        <v>17</v>
      </c>
      <c r="F228" s="5" t="s">
        <v>15</v>
      </c>
      <c r="G228" s="5" t="s">
        <v>33</v>
      </c>
      <c r="H228" s="5" t="s">
        <v>12</v>
      </c>
    </row>
    <row r="229" spans="3:9" x14ac:dyDescent="0.2">
      <c r="C229" s="17" t="s">
        <v>1804</v>
      </c>
      <c r="D229" s="5" t="s">
        <v>1805</v>
      </c>
      <c r="E229" s="5" t="s">
        <v>17</v>
      </c>
      <c r="F229" s="5" t="s">
        <v>17</v>
      </c>
      <c r="G229" s="5" t="s">
        <v>33</v>
      </c>
      <c r="H229" s="5" t="s">
        <v>12</v>
      </c>
    </row>
    <row r="230" spans="3:9" x14ac:dyDescent="0.2">
      <c r="C230" s="17" t="s">
        <v>1761</v>
      </c>
      <c r="D230" s="5" t="s">
        <v>1762</v>
      </c>
      <c r="E230" s="5" t="s">
        <v>64</v>
      </c>
      <c r="F230" s="5" t="s">
        <v>15</v>
      </c>
      <c r="G230" s="5" t="s">
        <v>11</v>
      </c>
      <c r="H230" s="5" t="s">
        <v>12</v>
      </c>
    </row>
    <row r="231" spans="3:9" x14ac:dyDescent="0.2">
      <c r="C231" s="17" t="s">
        <v>3446</v>
      </c>
      <c r="D231" s="5" t="s">
        <v>1925</v>
      </c>
      <c r="E231" s="5" t="s">
        <v>29</v>
      </c>
      <c r="F231" s="5" t="s">
        <v>9</v>
      </c>
      <c r="G231" s="5" t="s">
        <v>33</v>
      </c>
      <c r="H231" s="5" t="s">
        <v>12</v>
      </c>
    </row>
    <row r="232" spans="3:9" x14ac:dyDescent="0.2">
      <c r="C232" s="17" t="s">
        <v>1960</v>
      </c>
      <c r="D232" s="5" t="s">
        <v>1961</v>
      </c>
      <c r="E232" s="5" t="s">
        <v>29</v>
      </c>
      <c r="F232" s="5" t="s">
        <v>15</v>
      </c>
      <c r="G232" s="5" t="s">
        <v>25</v>
      </c>
      <c r="H232" s="5" t="s">
        <v>12</v>
      </c>
    </row>
    <row r="233" spans="3:9" x14ac:dyDescent="0.2">
      <c r="C233" s="17" t="s">
        <v>1812</v>
      </c>
      <c r="D233" s="5" t="s">
        <v>1813</v>
      </c>
      <c r="E233" s="5" t="s">
        <v>29</v>
      </c>
      <c r="F233" s="5" t="s">
        <v>28</v>
      </c>
      <c r="G233" s="5" t="s">
        <v>11</v>
      </c>
      <c r="H233" s="5" t="s">
        <v>12</v>
      </c>
    </row>
    <row r="234" spans="3:9" x14ac:dyDescent="0.2">
      <c r="C234" s="17" t="s">
        <v>3447</v>
      </c>
      <c r="D234" s="5" t="s">
        <v>1924</v>
      </c>
      <c r="E234" s="5" t="s">
        <v>29</v>
      </c>
      <c r="F234" s="5" t="s">
        <v>28</v>
      </c>
      <c r="G234" s="5" t="s">
        <v>33</v>
      </c>
      <c r="H234" s="5" t="s">
        <v>12</v>
      </c>
    </row>
    <row r="235" spans="3:9" x14ac:dyDescent="0.2">
      <c r="C235" s="17" t="s">
        <v>1927</v>
      </c>
      <c r="D235" s="5" t="s">
        <v>1928</v>
      </c>
      <c r="E235" s="5" t="s">
        <v>29</v>
      </c>
      <c r="F235" s="5" t="s">
        <v>28</v>
      </c>
      <c r="G235" s="5" t="s">
        <v>16</v>
      </c>
      <c r="H235" s="5" t="s">
        <v>12</v>
      </c>
    </row>
    <row r="236" spans="3:9" x14ac:dyDescent="0.2">
      <c r="C236" s="17" t="s">
        <v>1759</v>
      </c>
      <c r="D236" s="5" t="s">
        <v>1760</v>
      </c>
      <c r="E236" s="5" t="s">
        <v>29</v>
      </c>
      <c r="F236" s="5" t="s">
        <v>29</v>
      </c>
      <c r="G236" s="5" t="s">
        <v>33</v>
      </c>
      <c r="H236" s="5" t="s">
        <v>12</v>
      </c>
    </row>
    <row r="237" spans="3:9" x14ac:dyDescent="0.2">
      <c r="C237" s="17" t="s">
        <v>3448</v>
      </c>
      <c r="D237" s="5" t="s">
        <v>1926</v>
      </c>
      <c r="E237" s="5" t="s">
        <v>29</v>
      </c>
      <c r="F237" s="5" t="s">
        <v>29</v>
      </c>
      <c r="G237" s="5" t="s">
        <v>33</v>
      </c>
      <c r="H237" s="5" t="s">
        <v>12</v>
      </c>
    </row>
    <row r="238" spans="3:9" x14ac:dyDescent="0.2">
      <c r="C238" s="17" t="s">
        <v>1810</v>
      </c>
      <c r="D238" s="5" t="s">
        <v>1811</v>
      </c>
      <c r="E238" s="5" t="s">
        <v>29</v>
      </c>
      <c r="F238" s="5" t="s">
        <v>38</v>
      </c>
      <c r="G238" s="5" t="s">
        <v>33</v>
      </c>
      <c r="H238" s="5" t="s">
        <v>12</v>
      </c>
    </row>
    <row r="239" spans="3:9" x14ac:dyDescent="0.2">
      <c r="C239" s="17" t="s">
        <v>1780</v>
      </c>
      <c r="D239" s="5" t="s">
        <v>1781</v>
      </c>
      <c r="E239" s="5" t="s">
        <v>29</v>
      </c>
      <c r="F239" s="5" t="s">
        <v>43</v>
      </c>
      <c r="G239" s="5" t="s">
        <v>33</v>
      </c>
      <c r="H239" s="5" t="s">
        <v>12</v>
      </c>
    </row>
    <row r="240" spans="3:9" x14ac:dyDescent="0.2">
      <c r="C240" s="17" t="s">
        <v>1900</v>
      </c>
      <c r="D240" s="5" t="s">
        <v>1901</v>
      </c>
      <c r="E240" s="5" t="s">
        <v>38</v>
      </c>
      <c r="F240" s="5" t="s">
        <v>16</v>
      </c>
      <c r="G240" s="5" t="s">
        <v>33</v>
      </c>
      <c r="H240" s="5" t="s">
        <v>12</v>
      </c>
    </row>
    <row r="241" spans="3:8" x14ac:dyDescent="0.2">
      <c r="C241" s="17" t="s">
        <v>1963</v>
      </c>
      <c r="D241" s="5" t="s">
        <v>1964</v>
      </c>
      <c r="E241" s="5" t="s">
        <v>38</v>
      </c>
      <c r="F241" s="5" t="s">
        <v>22</v>
      </c>
      <c r="G241" s="5" t="s">
        <v>25</v>
      </c>
      <c r="H241" s="5" t="s">
        <v>12</v>
      </c>
    </row>
    <row r="242" spans="3:8" x14ac:dyDescent="0.2">
      <c r="C242" s="17" t="s">
        <v>1798</v>
      </c>
      <c r="D242" s="5" t="s">
        <v>1799</v>
      </c>
      <c r="E242" s="5" t="s">
        <v>38</v>
      </c>
      <c r="F242" s="5" t="s">
        <v>33</v>
      </c>
      <c r="G242" s="5" t="s">
        <v>11</v>
      </c>
      <c r="H242" s="5" t="s">
        <v>12</v>
      </c>
    </row>
    <row r="243" spans="3:8" x14ac:dyDescent="0.2">
      <c r="C243" s="17" t="s">
        <v>1840</v>
      </c>
      <c r="D243" s="5" t="s">
        <v>1841</v>
      </c>
      <c r="E243" s="5" t="s">
        <v>38</v>
      </c>
      <c r="F243" s="5" t="s">
        <v>33</v>
      </c>
      <c r="G243" s="5" t="s">
        <v>33</v>
      </c>
      <c r="H243" s="5" t="s">
        <v>12</v>
      </c>
    </row>
    <row r="244" spans="3:8" x14ac:dyDescent="0.2">
      <c r="C244" s="17" t="s">
        <v>1825</v>
      </c>
      <c r="D244" s="5" t="s">
        <v>1826</v>
      </c>
      <c r="E244" s="5" t="s">
        <v>38</v>
      </c>
      <c r="F244" s="5" t="s">
        <v>38</v>
      </c>
      <c r="G244" s="5" t="s">
        <v>33</v>
      </c>
      <c r="H244" s="5" t="s">
        <v>12</v>
      </c>
    </row>
    <row r="245" spans="3:8" x14ac:dyDescent="0.2">
      <c r="C245" s="17" t="s">
        <v>1922</v>
      </c>
      <c r="D245" s="5" t="s">
        <v>1923</v>
      </c>
      <c r="E245" s="5" t="s">
        <v>38</v>
      </c>
      <c r="F245" s="5" t="s">
        <v>38</v>
      </c>
      <c r="G245" s="5" t="s">
        <v>33</v>
      </c>
      <c r="H245" s="5" t="s">
        <v>12</v>
      </c>
    </row>
    <row r="246" spans="3:8" x14ac:dyDescent="0.2">
      <c r="C246" s="17" t="s">
        <v>1971</v>
      </c>
      <c r="D246" s="5" t="s">
        <v>1972</v>
      </c>
      <c r="E246" s="5" t="s">
        <v>38</v>
      </c>
      <c r="F246" s="5" t="s">
        <v>38</v>
      </c>
      <c r="G246" s="5" t="s">
        <v>25</v>
      </c>
      <c r="H246" s="5" t="s">
        <v>12</v>
      </c>
    </row>
    <row r="247" spans="3:8" x14ac:dyDescent="0.2">
      <c r="C247" s="17" t="s">
        <v>1866</v>
      </c>
      <c r="D247" s="5" t="s">
        <v>1867</v>
      </c>
      <c r="E247" s="5" t="s">
        <v>38</v>
      </c>
      <c r="F247" s="5" t="s">
        <v>43</v>
      </c>
      <c r="G247" s="5" t="s">
        <v>43</v>
      </c>
      <c r="H247" s="5" t="s">
        <v>12</v>
      </c>
    </row>
    <row r="248" spans="3:8" x14ac:dyDescent="0.2">
      <c r="C248" s="17" t="s">
        <v>1958</v>
      </c>
      <c r="D248" s="5" t="s">
        <v>1959</v>
      </c>
      <c r="E248" s="5" t="s">
        <v>38</v>
      </c>
      <c r="F248" s="5" t="s">
        <v>43</v>
      </c>
      <c r="G248" s="5" t="s">
        <v>33</v>
      </c>
      <c r="H248" s="5" t="s">
        <v>12</v>
      </c>
    </row>
    <row r="249" spans="3:8" x14ac:dyDescent="0.2">
      <c r="C249" s="17" t="s">
        <v>1888</v>
      </c>
      <c r="D249" s="5" t="s">
        <v>1889</v>
      </c>
      <c r="E249" s="5" t="s">
        <v>45</v>
      </c>
      <c r="F249" s="5" t="s">
        <v>15</v>
      </c>
      <c r="G249" s="5" t="s">
        <v>25</v>
      </c>
      <c r="H249" s="5" t="s">
        <v>12</v>
      </c>
    </row>
    <row r="250" spans="3:8" x14ac:dyDescent="0.2">
      <c r="C250" s="17" t="s">
        <v>1846</v>
      </c>
      <c r="D250" s="5" t="s">
        <v>1847</v>
      </c>
      <c r="E250" s="5" t="s">
        <v>45</v>
      </c>
      <c r="F250" s="5" t="s">
        <v>22</v>
      </c>
      <c r="G250" s="5" t="s">
        <v>33</v>
      </c>
      <c r="H250" s="5" t="s">
        <v>12</v>
      </c>
    </row>
    <row r="251" spans="3:8" x14ac:dyDescent="0.2">
      <c r="C251" s="17" t="s">
        <v>1782</v>
      </c>
      <c r="D251" s="5" t="s">
        <v>1783</v>
      </c>
      <c r="E251" s="5" t="s">
        <v>43</v>
      </c>
      <c r="F251" s="5" t="s">
        <v>25</v>
      </c>
      <c r="G251" s="5" t="s">
        <v>29</v>
      </c>
      <c r="H251" s="5" t="s">
        <v>12</v>
      </c>
    </row>
    <row r="252" spans="3:8" x14ac:dyDescent="0.2">
      <c r="C252" s="17" t="s">
        <v>1882</v>
      </c>
      <c r="D252" s="5" t="s">
        <v>1883</v>
      </c>
      <c r="E252" s="5" t="s">
        <v>43</v>
      </c>
      <c r="F252" s="5" t="s">
        <v>25</v>
      </c>
      <c r="G252" s="5" t="s">
        <v>16</v>
      </c>
      <c r="H252" s="5" t="s">
        <v>12</v>
      </c>
    </row>
    <row r="253" spans="3:8" x14ac:dyDescent="0.2">
      <c r="C253" s="17" t="s">
        <v>1786</v>
      </c>
      <c r="D253" s="5" t="s">
        <v>1787</v>
      </c>
      <c r="E253" s="5" t="s">
        <v>43</v>
      </c>
      <c r="F253" s="5" t="s">
        <v>22</v>
      </c>
      <c r="G253" s="5" t="s">
        <v>33</v>
      </c>
      <c r="H253" s="5" t="s">
        <v>12</v>
      </c>
    </row>
    <row r="254" spans="3:8" x14ac:dyDescent="0.2">
      <c r="C254" s="17" t="s">
        <v>1814</v>
      </c>
      <c r="D254" s="5" t="s">
        <v>1815</v>
      </c>
      <c r="E254" s="5" t="s">
        <v>43</v>
      </c>
      <c r="F254" s="5" t="s">
        <v>22</v>
      </c>
      <c r="G254" s="5" t="s">
        <v>16</v>
      </c>
      <c r="H254" s="5" t="s">
        <v>12</v>
      </c>
    </row>
    <row r="255" spans="3:8" x14ac:dyDescent="0.2">
      <c r="C255" s="17" t="s">
        <v>1862</v>
      </c>
      <c r="D255" s="5" t="s">
        <v>1863</v>
      </c>
      <c r="E255" s="5" t="s">
        <v>43</v>
      </c>
      <c r="F255" s="5" t="s">
        <v>22</v>
      </c>
      <c r="G255" s="5" t="s">
        <v>29</v>
      </c>
      <c r="H255" s="5" t="s">
        <v>12</v>
      </c>
    </row>
    <row r="256" spans="3:8" x14ac:dyDescent="0.2">
      <c r="C256" s="17" t="s">
        <v>1763</v>
      </c>
      <c r="D256" s="5" t="s">
        <v>1764</v>
      </c>
      <c r="E256" s="5" t="s">
        <v>43</v>
      </c>
      <c r="F256" s="5" t="s">
        <v>17</v>
      </c>
      <c r="G256" s="5" t="s">
        <v>33</v>
      </c>
      <c r="H256" s="5" t="s">
        <v>12</v>
      </c>
    </row>
    <row r="257" spans="2:9" x14ac:dyDescent="0.2">
      <c r="C257" s="17" t="s">
        <v>1776</v>
      </c>
      <c r="D257" s="5" t="s">
        <v>1777</v>
      </c>
      <c r="E257" s="5" t="s">
        <v>43</v>
      </c>
      <c r="F257" s="5" t="s">
        <v>29</v>
      </c>
      <c r="G257" s="5" t="s">
        <v>33</v>
      </c>
      <c r="H257" s="5" t="s">
        <v>12</v>
      </c>
    </row>
    <row r="258" spans="2:9" x14ac:dyDescent="0.2">
      <c r="C258" s="17" t="s">
        <v>1850</v>
      </c>
      <c r="D258" s="5" t="s">
        <v>1851</v>
      </c>
      <c r="E258" s="5" t="s">
        <v>43</v>
      </c>
      <c r="F258" s="5" t="s">
        <v>43</v>
      </c>
      <c r="G258" s="5" t="s">
        <v>11</v>
      </c>
      <c r="H258" s="5" t="s">
        <v>12</v>
      </c>
    </row>
    <row r="259" spans="2:9" x14ac:dyDescent="0.2">
      <c r="C259" s="17" t="s">
        <v>1962</v>
      </c>
      <c r="D259" s="5" t="s">
        <v>1323</v>
      </c>
      <c r="E259" s="5" t="s">
        <v>43</v>
      </c>
      <c r="F259" s="5" t="s">
        <v>43</v>
      </c>
      <c r="G259" s="5" t="s">
        <v>33</v>
      </c>
      <c r="H259" s="5" t="s">
        <v>52</v>
      </c>
    </row>
    <row r="260" spans="2:9" x14ac:dyDescent="0.2">
      <c r="C260" s="17" t="s">
        <v>1931</v>
      </c>
      <c r="D260" s="4" t="s">
        <v>3250</v>
      </c>
      <c r="E260" s="5" t="s">
        <v>28</v>
      </c>
      <c r="F260" s="5" t="s">
        <v>51</v>
      </c>
      <c r="G260" s="5" t="s">
        <v>29</v>
      </c>
      <c r="H260" s="5" t="s">
        <v>12</v>
      </c>
      <c r="I260">
        <f>+COUNTIF(H138:H260,"*")</f>
        <v>123</v>
      </c>
    </row>
    <row r="261" spans="2:9" x14ac:dyDescent="0.2">
      <c r="D261" s="10"/>
      <c r="E261" s="10"/>
      <c r="F261" s="10"/>
      <c r="G261" s="10"/>
      <c r="H261" s="10"/>
    </row>
    <row r="262" spans="2:9" x14ac:dyDescent="0.2">
      <c r="D262" s="15"/>
      <c r="E262" s="10"/>
      <c r="F262" s="10"/>
      <c r="G262" s="10"/>
      <c r="H262" s="10"/>
    </row>
    <row r="263" spans="2:9" x14ac:dyDescent="0.2">
      <c r="B263" s="11" t="s">
        <v>65</v>
      </c>
      <c r="C263" s="20" t="s">
        <v>1979</v>
      </c>
      <c r="D263" s="21" t="s">
        <v>2</v>
      </c>
      <c r="E263" s="22" t="s">
        <v>3</v>
      </c>
      <c r="F263" s="22" t="s">
        <v>4</v>
      </c>
      <c r="G263" s="22" t="s">
        <v>5</v>
      </c>
      <c r="H263" s="27" t="s">
        <v>6</v>
      </c>
    </row>
    <row r="264" spans="2:9" x14ac:dyDescent="0.2">
      <c r="C264" s="17" t="s">
        <v>2055</v>
      </c>
      <c r="D264" s="5" t="s">
        <v>1035</v>
      </c>
      <c r="E264" s="5" t="s">
        <v>25</v>
      </c>
      <c r="F264" s="5" t="s">
        <v>28</v>
      </c>
      <c r="G264" s="5" t="s">
        <v>25</v>
      </c>
      <c r="H264" s="5" t="s">
        <v>12</v>
      </c>
    </row>
    <row r="265" spans="2:9" x14ac:dyDescent="0.2">
      <c r="C265" s="17" t="s">
        <v>2086</v>
      </c>
      <c r="D265" s="5" t="s">
        <v>2087</v>
      </c>
      <c r="E265" s="5" t="s">
        <v>25</v>
      </c>
      <c r="F265" s="5" t="s">
        <v>17</v>
      </c>
      <c r="G265" s="5" t="s">
        <v>33</v>
      </c>
      <c r="H265" s="5" t="s">
        <v>12</v>
      </c>
    </row>
    <row r="266" spans="2:9" x14ac:dyDescent="0.2">
      <c r="C266" s="17" t="s">
        <v>2063</v>
      </c>
      <c r="D266" s="5" t="s">
        <v>2064</v>
      </c>
      <c r="E266" s="5" t="s">
        <v>25</v>
      </c>
      <c r="F266" s="5" t="s">
        <v>43</v>
      </c>
      <c r="G266" s="5" t="s">
        <v>10</v>
      </c>
      <c r="H266" s="5" t="s">
        <v>12</v>
      </c>
    </row>
    <row r="267" spans="2:9" x14ac:dyDescent="0.2">
      <c r="C267" s="17" t="s">
        <v>2166</v>
      </c>
      <c r="D267" s="5" t="s">
        <v>2167</v>
      </c>
      <c r="E267" s="5" t="s">
        <v>25</v>
      </c>
      <c r="F267" s="5" t="s">
        <v>43</v>
      </c>
      <c r="G267" s="5" t="s">
        <v>33</v>
      </c>
      <c r="H267" s="5" t="s">
        <v>12</v>
      </c>
    </row>
    <row r="268" spans="2:9" x14ac:dyDescent="0.2">
      <c r="C268" s="17" t="s">
        <v>2043</v>
      </c>
      <c r="D268" s="5" t="s">
        <v>2044</v>
      </c>
      <c r="E268" s="5" t="s">
        <v>9</v>
      </c>
      <c r="F268" s="5" t="s">
        <v>16</v>
      </c>
      <c r="G268" s="5" t="s">
        <v>33</v>
      </c>
      <c r="H268" s="5" t="s">
        <v>12</v>
      </c>
    </row>
    <row r="269" spans="2:9" x14ac:dyDescent="0.2">
      <c r="C269" s="17" t="s">
        <v>2151</v>
      </c>
      <c r="D269" s="5" t="s">
        <v>2152</v>
      </c>
      <c r="E269" s="5" t="s">
        <v>9</v>
      </c>
      <c r="F269" s="5" t="s">
        <v>15</v>
      </c>
      <c r="G269" s="5" t="s">
        <v>112</v>
      </c>
      <c r="H269" s="5" t="s">
        <v>12</v>
      </c>
    </row>
    <row r="270" spans="2:9" x14ac:dyDescent="0.2">
      <c r="C270" s="17" t="s">
        <v>2108</v>
      </c>
      <c r="D270" s="5" t="s">
        <v>2109</v>
      </c>
      <c r="E270" s="5" t="s">
        <v>9</v>
      </c>
      <c r="F270" s="5" t="s">
        <v>22</v>
      </c>
      <c r="G270" s="5" t="s">
        <v>25</v>
      </c>
      <c r="H270" s="5" t="s">
        <v>12</v>
      </c>
    </row>
    <row r="271" spans="2:9" x14ac:dyDescent="0.2">
      <c r="C271" s="17" t="s">
        <v>2182</v>
      </c>
      <c r="D271" s="5" t="s">
        <v>1857</v>
      </c>
      <c r="E271" s="5" t="s">
        <v>9</v>
      </c>
      <c r="F271" s="5" t="s">
        <v>22</v>
      </c>
      <c r="G271" s="5" t="s">
        <v>25</v>
      </c>
      <c r="H271" s="5" t="s">
        <v>12</v>
      </c>
    </row>
    <row r="272" spans="2:9" x14ac:dyDescent="0.2">
      <c r="C272" s="17" t="s">
        <v>2084</v>
      </c>
      <c r="D272" s="5" t="s">
        <v>2085</v>
      </c>
      <c r="E272" s="5" t="s">
        <v>9</v>
      </c>
      <c r="F272" s="5" t="s">
        <v>17</v>
      </c>
      <c r="G272" s="5" t="s">
        <v>33</v>
      </c>
      <c r="H272" s="5" t="s">
        <v>12</v>
      </c>
    </row>
    <row r="273" spans="3:8" x14ac:dyDescent="0.2">
      <c r="C273" s="17" t="s">
        <v>2045</v>
      </c>
      <c r="D273" s="5" t="s">
        <v>2046</v>
      </c>
      <c r="E273" s="5" t="s">
        <v>9</v>
      </c>
      <c r="F273" s="5" t="s">
        <v>29</v>
      </c>
      <c r="G273" s="5" t="s">
        <v>33</v>
      </c>
      <c r="H273" s="5" t="s">
        <v>12</v>
      </c>
    </row>
    <row r="274" spans="3:8" x14ac:dyDescent="0.2">
      <c r="C274" s="17" t="s">
        <v>2069</v>
      </c>
      <c r="D274" s="5" t="s">
        <v>2070</v>
      </c>
      <c r="E274" s="5" t="s">
        <v>16</v>
      </c>
      <c r="F274" s="5" t="s">
        <v>25</v>
      </c>
      <c r="G274" s="5" t="s">
        <v>16</v>
      </c>
      <c r="H274" s="5" t="s">
        <v>12</v>
      </c>
    </row>
    <row r="275" spans="3:8" x14ac:dyDescent="0.2">
      <c r="C275" s="17" t="s">
        <v>1982</v>
      </c>
      <c r="D275" s="5" t="s">
        <v>1983</v>
      </c>
      <c r="E275" s="5" t="s">
        <v>16</v>
      </c>
      <c r="F275" s="5" t="s">
        <v>9</v>
      </c>
      <c r="G275" s="5" t="s">
        <v>33</v>
      </c>
      <c r="H275" s="5" t="s">
        <v>12</v>
      </c>
    </row>
    <row r="276" spans="3:8" x14ac:dyDescent="0.2">
      <c r="C276" s="17" t="s">
        <v>2006</v>
      </c>
      <c r="D276" s="5" t="s">
        <v>2007</v>
      </c>
      <c r="E276" s="5" t="s">
        <v>16</v>
      </c>
      <c r="F276" s="5" t="s">
        <v>16</v>
      </c>
      <c r="G276" s="5" t="s">
        <v>33</v>
      </c>
      <c r="H276" s="5" t="s">
        <v>12</v>
      </c>
    </row>
    <row r="277" spans="3:8" x14ac:dyDescent="0.2">
      <c r="C277" s="17" t="s">
        <v>2176</v>
      </c>
      <c r="D277" s="5" t="s">
        <v>2177</v>
      </c>
      <c r="E277" s="5" t="s">
        <v>16</v>
      </c>
      <c r="F277" s="5" t="s">
        <v>15</v>
      </c>
      <c r="G277" s="5" t="s">
        <v>33</v>
      </c>
      <c r="H277" s="5" t="s">
        <v>12</v>
      </c>
    </row>
    <row r="278" spans="3:8" x14ac:dyDescent="0.2">
      <c r="C278" s="17" t="s">
        <v>2090</v>
      </c>
      <c r="D278" s="5" t="s">
        <v>2091</v>
      </c>
      <c r="E278" s="5" t="s">
        <v>16</v>
      </c>
      <c r="F278" s="5" t="s">
        <v>28</v>
      </c>
      <c r="G278" s="5" t="s">
        <v>11</v>
      </c>
      <c r="H278" s="5" t="s">
        <v>12</v>
      </c>
    </row>
    <row r="279" spans="3:8" x14ac:dyDescent="0.2">
      <c r="C279" s="17" t="s">
        <v>2141</v>
      </c>
      <c r="D279" s="5" t="s">
        <v>2142</v>
      </c>
      <c r="E279" s="5" t="s">
        <v>16</v>
      </c>
      <c r="F279" s="5" t="s">
        <v>28</v>
      </c>
      <c r="G279" s="5" t="s">
        <v>33</v>
      </c>
      <c r="H279" s="5" t="s">
        <v>12</v>
      </c>
    </row>
    <row r="280" spans="3:8" x14ac:dyDescent="0.2">
      <c r="C280" s="17" t="s">
        <v>2164</v>
      </c>
      <c r="D280" s="5" t="s">
        <v>2165</v>
      </c>
      <c r="E280" s="5" t="s">
        <v>16</v>
      </c>
      <c r="F280" s="5" t="s">
        <v>28</v>
      </c>
      <c r="G280" s="5" t="s">
        <v>15</v>
      </c>
      <c r="H280" s="5" t="s">
        <v>12</v>
      </c>
    </row>
    <row r="281" spans="3:8" x14ac:dyDescent="0.2">
      <c r="C281" s="17" t="s">
        <v>1990</v>
      </c>
      <c r="D281" s="5" t="s">
        <v>767</v>
      </c>
      <c r="E281" s="5" t="s">
        <v>16</v>
      </c>
      <c r="F281" s="5" t="s">
        <v>33</v>
      </c>
      <c r="G281" s="5" t="s">
        <v>16</v>
      </c>
      <c r="H281" s="5" t="s">
        <v>12</v>
      </c>
    </row>
    <row r="282" spans="3:8" x14ac:dyDescent="0.2">
      <c r="C282" s="17" t="s">
        <v>2015</v>
      </c>
      <c r="D282" s="5" t="s">
        <v>2016</v>
      </c>
      <c r="E282" s="5" t="s">
        <v>16</v>
      </c>
      <c r="F282" s="5" t="s">
        <v>33</v>
      </c>
      <c r="G282" s="5" t="s">
        <v>15</v>
      </c>
      <c r="H282" s="5" t="s">
        <v>12</v>
      </c>
    </row>
    <row r="283" spans="3:8" x14ac:dyDescent="0.2">
      <c r="C283" s="17" t="s">
        <v>2159</v>
      </c>
      <c r="D283" s="5" t="s">
        <v>171</v>
      </c>
      <c r="E283" s="5" t="s">
        <v>16</v>
      </c>
      <c r="F283" s="5" t="s">
        <v>33</v>
      </c>
      <c r="G283" s="5" t="s">
        <v>16</v>
      </c>
      <c r="H283" s="5" t="s">
        <v>12</v>
      </c>
    </row>
    <row r="284" spans="3:8" x14ac:dyDescent="0.2">
      <c r="C284" s="17" t="s">
        <v>2131</v>
      </c>
      <c r="D284" s="5" t="s">
        <v>2132</v>
      </c>
      <c r="E284" s="5" t="s">
        <v>16</v>
      </c>
      <c r="F284" s="5" t="s">
        <v>17</v>
      </c>
      <c r="G284" s="5" t="s">
        <v>33</v>
      </c>
      <c r="H284" s="5" t="s">
        <v>12</v>
      </c>
    </row>
    <row r="285" spans="3:8" x14ac:dyDescent="0.2">
      <c r="C285" s="17" t="s">
        <v>1993</v>
      </c>
      <c r="D285" s="5" t="s">
        <v>1994</v>
      </c>
      <c r="E285" s="5" t="s">
        <v>16</v>
      </c>
      <c r="F285" s="5" t="s">
        <v>29</v>
      </c>
      <c r="G285" s="5" t="s">
        <v>33</v>
      </c>
      <c r="H285" s="5" t="s">
        <v>12</v>
      </c>
    </row>
    <row r="286" spans="3:8" x14ac:dyDescent="0.2">
      <c r="C286" s="17" t="s">
        <v>2114</v>
      </c>
      <c r="D286" s="5" t="s">
        <v>2115</v>
      </c>
      <c r="E286" s="5" t="s">
        <v>16</v>
      </c>
      <c r="F286" s="5" t="s">
        <v>29</v>
      </c>
      <c r="G286" s="5" t="s">
        <v>33</v>
      </c>
      <c r="H286" s="5" t="s">
        <v>12</v>
      </c>
    </row>
    <row r="287" spans="3:8" x14ac:dyDescent="0.2">
      <c r="C287" s="17" t="s">
        <v>2157</v>
      </c>
      <c r="D287" s="5" t="s">
        <v>2158</v>
      </c>
      <c r="E287" s="5" t="s">
        <v>16</v>
      </c>
      <c r="F287" s="5" t="s">
        <v>29</v>
      </c>
      <c r="G287" s="5" t="s">
        <v>33</v>
      </c>
      <c r="H287" s="5" t="s">
        <v>12</v>
      </c>
    </row>
    <row r="288" spans="3:8" x14ac:dyDescent="0.2">
      <c r="C288" s="17" t="s">
        <v>2024</v>
      </c>
      <c r="D288" s="5" t="s">
        <v>2025</v>
      </c>
      <c r="E288" s="5" t="s">
        <v>16</v>
      </c>
      <c r="F288" s="5" t="s">
        <v>45</v>
      </c>
      <c r="G288" s="5" t="s">
        <v>33</v>
      </c>
      <c r="H288" s="5" t="s">
        <v>12</v>
      </c>
    </row>
    <row r="289" spans="3:8" x14ac:dyDescent="0.2">
      <c r="C289" s="17" t="s">
        <v>2082</v>
      </c>
      <c r="D289" s="5" t="s">
        <v>2083</v>
      </c>
      <c r="E289" s="5" t="s">
        <v>16</v>
      </c>
      <c r="F289" s="5" t="s">
        <v>45</v>
      </c>
      <c r="G289" s="5" t="s">
        <v>38</v>
      </c>
      <c r="H289" s="5" t="s">
        <v>12</v>
      </c>
    </row>
    <row r="290" spans="3:8" x14ac:dyDescent="0.2">
      <c r="C290" s="17" t="s">
        <v>2028</v>
      </c>
      <c r="D290" s="5" t="s">
        <v>1942</v>
      </c>
      <c r="E290" s="5" t="s">
        <v>16</v>
      </c>
      <c r="F290" s="5" t="s">
        <v>43</v>
      </c>
      <c r="G290" s="5" t="s">
        <v>33</v>
      </c>
      <c r="H290" s="5" t="s">
        <v>12</v>
      </c>
    </row>
    <row r="291" spans="3:8" x14ac:dyDescent="0.2">
      <c r="C291" s="17" t="s">
        <v>2102</v>
      </c>
      <c r="D291" s="5" t="s">
        <v>2103</v>
      </c>
      <c r="E291" s="5" t="s">
        <v>10</v>
      </c>
      <c r="F291" s="5" t="s">
        <v>10</v>
      </c>
      <c r="G291" s="5" t="s">
        <v>33</v>
      </c>
      <c r="H291" s="5" t="s">
        <v>12</v>
      </c>
    </row>
    <row r="292" spans="3:8" x14ac:dyDescent="0.2">
      <c r="C292" s="17" t="s">
        <v>2146</v>
      </c>
      <c r="D292" s="5" t="s">
        <v>1885</v>
      </c>
      <c r="E292" s="5" t="s">
        <v>10</v>
      </c>
      <c r="F292" s="5" t="s">
        <v>30</v>
      </c>
      <c r="G292" s="5" t="s">
        <v>9</v>
      </c>
      <c r="H292" s="5" t="s">
        <v>12</v>
      </c>
    </row>
    <row r="293" spans="3:8" x14ac:dyDescent="0.2">
      <c r="C293" s="17" t="s">
        <v>2096</v>
      </c>
      <c r="D293" s="5" t="s">
        <v>2097</v>
      </c>
      <c r="E293" s="5" t="s">
        <v>10</v>
      </c>
      <c r="F293" s="5" t="s">
        <v>33</v>
      </c>
      <c r="G293" s="5" t="s">
        <v>33</v>
      </c>
      <c r="H293" s="5" t="s">
        <v>12</v>
      </c>
    </row>
    <row r="294" spans="3:8" x14ac:dyDescent="0.2">
      <c r="C294" s="17" t="s">
        <v>2174</v>
      </c>
      <c r="D294" s="5" t="s">
        <v>2175</v>
      </c>
      <c r="E294" s="5" t="s">
        <v>30</v>
      </c>
      <c r="F294" s="5" t="s">
        <v>28</v>
      </c>
      <c r="G294" s="5" t="s">
        <v>25</v>
      </c>
      <c r="H294" s="5" t="s">
        <v>12</v>
      </c>
    </row>
    <row r="295" spans="3:8" x14ac:dyDescent="0.2">
      <c r="C295" s="17" t="s">
        <v>2172</v>
      </c>
      <c r="D295" s="5" t="s">
        <v>2173</v>
      </c>
      <c r="E295" s="5" t="s">
        <v>30</v>
      </c>
      <c r="F295" s="5" t="s">
        <v>29</v>
      </c>
      <c r="G295" s="5" t="s">
        <v>33</v>
      </c>
      <c r="H295" s="5" t="s">
        <v>12</v>
      </c>
    </row>
    <row r="296" spans="3:8" x14ac:dyDescent="0.2">
      <c r="C296" s="17" t="s">
        <v>2120</v>
      </c>
      <c r="D296" s="5" t="s">
        <v>2121</v>
      </c>
      <c r="E296" s="5" t="s">
        <v>15</v>
      </c>
      <c r="F296" s="5" t="s">
        <v>9</v>
      </c>
      <c r="G296" s="5" t="s">
        <v>61</v>
      </c>
      <c r="H296" s="5" t="s">
        <v>12</v>
      </c>
    </row>
    <row r="297" spans="3:8" x14ac:dyDescent="0.2">
      <c r="C297" s="17" t="s">
        <v>2010</v>
      </c>
      <c r="D297" s="5" t="s">
        <v>458</v>
      </c>
      <c r="E297" s="5" t="s">
        <v>15</v>
      </c>
      <c r="F297" s="5" t="s">
        <v>16</v>
      </c>
      <c r="G297" s="5" t="s">
        <v>33</v>
      </c>
      <c r="H297" s="5" t="s">
        <v>12</v>
      </c>
    </row>
    <row r="298" spans="3:8" x14ac:dyDescent="0.2">
      <c r="C298" s="17" t="s">
        <v>2056</v>
      </c>
      <c r="D298" s="5" t="s">
        <v>961</v>
      </c>
      <c r="E298" s="5" t="s">
        <v>15</v>
      </c>
      <c r="F298" s="5" t="s">
        <v>16</v>
      </c>
      <c r="G298" s="5" t="s">
        <v>33</v>
      </c>
      <c r="H298" s="5" t="s">
        <v>12</v>
      </c>
    </row>
    <row r="299" spans="3:8" x14ac:dyDescent="0.2">
      <c r="C299" s="17" t="s">
        <v>2162</v>
      </c>
      <c r="D299" s="5" t="s">
        <v>2163</v>
      </c>
      <c r="E299" s="5" t="s">
        <v>15</v>
      </c>
      <c r="F299" s="5" t="s">
        <v>10</v>
      </c>
      <c r="G299" s="5" t="s">
        <v>33</v>
      </c>
      <c r="H299" s="5" t="s">
        <v>12</v>
      </c>
    </row>
    <row r="300" spans="3:8" x14ac:dyDescent="0.2">
      <c r="C300" s="17" t="s">
        <v>2129</v>
      </c>
      <c r="D300" s="5" t="s">
        <v>2130</v>
      </c>
      <c r="E300" s="5" t="s">
        <v>15</v>
      </c>
      <c r="F300" s="5" t="s">
        <v>30</v>
      </c>
      <c r="G300" s="5" t="s">
        <v>29</v>
      </c>
      <c r="H300" s="5" t="s">
        <v>12</v>
      </c>
    </row>
    <row r="301" spans="3:8" x14ac:dyDescent="0.2">
      <c r="C301" s="17" t="s">
        <v>2110</v>
      </c>
      <c r="D301" s="5" t="s">
        <v>2111</v>
      </c>
      <c r="E301" s="5" t="s">
        <v>15</v>
      </c>
      <c r="F301" s="5" t="s">
        <v>28</v>
      </c>
      <c r="G301" s="5" t="s">
        <v>33</v>
      </c>
      <c r="H301" s="5" t="s">
        <v>12</v>
      </c>
    </row>
    <row r="302" spans="3:8" x14ac:dyDescent="0.2">
      <c r="C302" s="17" t="s">
        <v>2072</v>
      </c>
      <c r="D302" s="5" t="s">
        <v>2073</v>
      </c>
      <c r="E302" s="5" t="s">
        <v>15</v>
      </c>
      <c r="F302" s="5" t="s">
        <v>33</v>
      </c>
      <c r="G302" s="5" t="s">
        <v>33</v>
      </c>
      <c r="H302" s="5" t="s">
        <v>12</v>
      </c>
    </row>
    <row r="303" spans="3:8" x14ac:dyDescent="0.2">
      <c r="C303" s="17" t="s">
        <v>2126</v>
      </c>
      <c r="D303" s="5" t="s">
        <v>2127</v>
      </c>
      <c r="E303" s="5" t="s">
        <v>15</v>
      </c>
      <c r="F303" s="5" t="s">
        <v>33</v>
      </c>
      <c r="G303" s="5" t="s">
        <v>33</v>
      </c>
      <c r="H303" s="5" t="s">
        <v>12</v>
      </c>
    </row>
    <row r="304" spans="3:8" x14ac:dyDescent="0.2">
      <c r="C304" s="17" t="s">
        <v>2197</v>
      </c>
      <c r="D304" s="5" t="s">
        <v>2198</v>
      </c>
      <c r="E304" s="5" t="s">
        <v>15</v>
      </c>
      <c r="F304" s="5" t="s">
        <v>17</v>
      </c>
      <c r="G304" s="5" t="s">
        <v>16</v>
      </c>
      <c r="H304" s="5" t="s">
        <v>12</v>
      </c>
    </row>
    <row r="305" spans="3:8" x14ac:dyDescent="0.2">
      <c r="C305" s="17" t="s">
        <v>2013</v>
      </c>
      <c r="D305" s="5" t="s">
        <v>2014</v>
      </c>
      <c r="E305" s="5" t="s">
        <v>15</v>
      </c>
      <c r="F305" s="5" t="s">
        <v>29</v>
      </c>
      <c r="G305" s="5" t="s">
        <v>33</v>
      </c>
      <c r="H305" s="5" t="s">
        <v>12</v>
      </c>
    </row>
    <row r="306" spans="3:8" x14ac:dyDescent="0.2">
      <c r="C306" s="17" t="s">
        <v>2094</v>
      </c>
      <c r="D306" s="5" t="s">
        <v>2095</v>
      </c>
      <c r="E306" s="5" t="s">
        <v>15</v>
      </c>
      <c r="F306" s="5" t="s">
        <v>43</v>
      </c>
      <c r="G306" s="5" t="s">
        <v>33</v>
      </c>
      <c r="H306" s="5" t="s">
        <v>12</v>
      </c>
    </row>
    <row r="307" spans="3:8" x14ac:dyDescent="0.2">
      <c r="C307" s="17" t="s">
        <v>2122</v>
      </c>
      <c r="D307" s="5" t="s">
        <v>2123</v>
      </c>
      <c r="E307" s="5" t="s">
        <v>15</v>
      </c>
      <c r="F307" s="5" t="s">
        <v>43</v>
      </c>
      <c r="G307" s="5" t="s">
        <v>33</v>
      </c>
      <c r="H307" s="5" t="s">
        <v>12</v>
      </c>
    </row>
    <row r="308" spans="3:8" x14ac:dyDescent="0.2">
      <c r="C308" s="17" t="s">
        <v>2112</v>
      </c>
      <c r="D308" s="5" t="s">
        <v>2113</v>
      </c>
      <c r="E308" s="5" t="s">
        <v>15</v>
      </c>
      <c r="F308" s="5" t="s">
        <v>418</v>
      </c>
      <c r="G308" s="5" t="s">
        <v>17</v>
      </c>
      <c r="H308" s="5" t="s">
        <v>12</v>
      </c>
    </row>
    <row r="309" spans="3:8" x14ac:dyDescent="0.2">
      <c r="C309" s="17" t="s">
        <v>2001</v>
      </c>
      <c r="D309" s="5" t="s">
        <v>2002</v>
      </c>
      <c r="E309" s="5" t="s">
        <v>22</v>
      </c>
      <c r="F309" s="5" t="s">
        <v>16</v>
      </c>
      <c r="G309" s="5" t="s">
        <v>33</v>
      </c>
      <c r="H309" s="5" t="s">
        <v>12</v>
      </c>
    </row>
    <row r="310" spans="3:8" x14ac:dyDescent="0.2">
      <c r="C310" s="17" t="s">
        <v>2019</v>
      </c>
      <c r="D310" s="5" t="s">
        <v>2020</v>
      </c>
      <c r="E310" s="5" t="s">
        <v>22</v>
      </c>
      <c r="F310" s="5" t="s">
        <v>16</v>
      </c>
      <c r="G310" s="5" t="s">
        <v>33</v>
      </c>
      <c r="H310" s="5" t="s">
        <v>12</v>
      </c>
    </row>
    <row r="311" spans="3:8" x14ac:dyDescent="0.2">
      <c r="C311" s="17" t="s">
        <v>2067</v>
      </c>
      <c r="D311" s="5" t="s">
        <v>2068</v>
      </c>
      <c r="E311" s="5" t="s">
        <v>22</v>
      </c>
      <c r="F311" s="5" t="s">
        <v>15</v>
      </c>
      <c r="G311" s="5" t="s">
        <v>33</v>
      </c>
      <c r="H311" s="5" t="s">
        <v>12</v>
      </c>
    </row>
    <row r="312" spans="3:8" x14ac:dyDescent="0.2">
      <c r="C312" s="17" t="s">
        <v>2054</v>
      </c>
      <c r="D312" s="5" t="s">
        <v>1095</v>
      </c>
      <c r="E312" s="5" t="s">
        <v>22</v>
      </c>
      <c r="F312" s="5" t="s">
        <v>22</v>
      </c>
      <c r="G312" s="5" t="s">
        <v>33</v>
      </c>
      <c r="H312" s="5" t="s">
        <v>12</v>
      </c>
    </row>
    <row r="313" spans="3:8" x14ac:dyDescent="0.2">
      <c r="C313" s="17" t="s">
        <v>2195</v>
      </c>
      <c r="D313" s="5" t="s">
        <v>2196</v>
      </c>
      <c r="E313" s="5" t="s">
        <v>22</v>
      </c>
      <c r="F313" s="5" t="s">
        <v>22</v>
      </c>
      <c r="G313" s="5" t="s">
        <v>112</v>
      </c>
      <c r="H313" s="5" t="s">
        <v>12</v>
      </c>
    </row>
    <row r="314" spans="3:8" x14ac:dyDescent="0.2">
      <c r="C314" s="17" t="s">
        <v>2149</v>
      </c>
      <c r="D314" s="5" t="s">
        <v>2150</v>
      </c>
      <c r="E314" s="5" t="s">
        <v>22</v>
      </c>
      <c r="F314" s="5" t="s">
        <v>112</v>
      </c>
      <c r="G314" s="5" t="s">
        <v>33</v>
      </c>
      <c r="H314" s="5" t="s">
        <v>52</v>
      </c>
    </row>
    <row r="315" spans="3:8" x14ac:dyDescent="0.2">
      <c r="C315" s="17" t="s">
        <v>2202</v>
      </c>
      <c r="D315" s="5" t="s">
        <v>2203</v>
      </c>
      <c r="E315" s="5" t="s">
        <v>22</v>
      </c>
      <c r="F315" s="5" t="s">
        <v>28</v>
      </c>
      <c r="G315" s="5" t="s">
        <v>33</v>
      </c>
      <c r="H315" s="5" t="s">
        <v>12</v>
      </c>
    </row>
    <row r="316" spans="3:8" x14ac:dyDescent="0.2">
      <c r="C316" s="17" t="s">
        <v>2008</v>
      </c>
      <c r="D316" s="5" t="s">
        <v>2009</v>
      </c>
      <c r="E316" s="5" t="s">
        <v>22</v>
      </c>
      <c r="F316" s="5" t="s">
        <v>29</v>
      </c>
      <c r="G316" s="5" t="s">
        <v>29</v>
      </c>
      <c r="H316" s="5" t="s">
        <v>12</v>
      </c>
    </row>
    <row r="317" spans="3:8" x14ac:dyDescent="0.2">
      <c r="C317" s="17" t="s">
        <v>2017</v>
      </c>
      <c r="D317" s="5" t="s">
        <v>2018</v>
      </c>
      <c r="E317" s="5" t="s">
        <v>22</v>
      </c>
      <c r="F317" s="5" t="s">
        <v>43</v>
      </c>
      <c r="G317" s="5" t="s">
        <v>25</v>
      </c>
      <c r="H317" s="5" t="s">
        <v>12</v>
      </c>
    </row>
    <row r="318" spans="3:8" x14ac:dyDescent="0.2">
      <c r="C318" s="17" t="s">
        <v>2104</v>
      </c>
      <c r="D318" s="5" t="s">
        <v>2105</v>
      </c>
      <c r="E318" s="5" t="s">
        <v>22</v>
      </c>
      <c r="F318" s="5" t="s">
        <v>43</v>
      </c>
      <c r="G318" s="5" t="s">
        <v>33</v>
      </c>
      <c r="H318" s="5" t="s">
        <v>12</v>
      </c>
    </row>
    <row r="319" spans="3:8" x14ac:dyDescent="0.2">
      <c r="C319" s="17" t="s">
        <v>2088</v>
      </c>
      <c r="D319" s="5" t="s">
        <v>2089</v>
      </c>
      <c r="E319" s="5" t="s">
        <v>44</v>
      </c>
      <c r="F319" s="5" t="s">
        <v>28</v>
      </c>
      <c r="G319" s="5" t="s">
        <v>11</v>
      </c>
      <c r="H319" s="5" t="s">
        <v>12</v>
      </c>
    </row>
    <row r="320" spans="3:8" x14ac:dyDescent="0.2">
      <c r="C320" s="17" t="s">
        <v>2200</v>
      </c>
      <c r="D320" s="5" t="s">
        <v>2201</v>
      </c>
      <c r="E320" s="5" t="s">
        <v>44</v>
      </c>
      <c r="F320" s="5" t="s">
        <v>28</v>
      </c>
      <c r="G320" s="5" t="s">
        <v>33</v>
      </c>
      <c r="H320" s="5" t="s">
        <v>12</v>
      </c>
    </row>
    <row r="321" spans="3:8" x14ac:dyDescent="0.2">
      <c r="C321" s="17" t="s">
        <v>2212</v>
      </c>
      <c r="D321" s="5" t="s">
        <v>2213</v>
      </c>
      <c r="E321" s="5" t="s">
        <v>112</v>
      </c>
      <c r="F321" s="5" t="s">
        <v>33</v>
      </c>
      <c r="G321" s="5" t="s">
        <v>29</v>
      </c>
      <c r="H321" s="5" t="s">
        <v>12</v>
      </c>
    </row>
    <row r="322" spans="3:8" x14ac:dyDescent="0.2">
      <c r="C322" s="17" t="s">
        <v>2011</v>
      </c>
      <c r="D322" s="5" t="s">
        <v>2012</v>
      </c>
      <c r="E322" s="5" t="s">
        <v>28</v>
      </c>
      <c r="F322" s="5" t="s">
        <v>25</v>
      </c>
      <c r="G322" s="5" t="s">
        <v>16</v>
      </c>
      <c r="H322" s="5" t="s">
        <v>12</v>
      </c>
    </row>
    <row r="323" spans="3:8" x14ac:dyDescent="0.2">
      <c r="C323" s="17" t="s">
        <v>2035</v>
      </c>
      <c r="D323" s="5" t="s">
        <v>2036</v>
      </c>
      <c r="E323" s="5" t="s">
        <v>28</v>
      </c>
      <c r="F323" s="5" t="s">
        <v>9</v>
      </c>
      <c r="G323" s="5" t="s">
        <v>30</v>
      </c>
      <c r="H323" s="5" t="s">
        <v>12</v>
      </c>
    </row>
    <row r="324" spans="3:8" x14ac:dyDescent="0.2">
      <c r="C324" s="17" t="s">
        <v>2021</v>
      </c>
      <c r="D324" s="5" t="s">
        <v>587</v>
      </c>
      <c r="E324" s="5" t="s">
        <v>28</v>
      </c>
      <c r="F324" s="5" t="s">
        <v>16</v>
      </c>
      <c r="G324" s="5" t="s">
        <v>33</v>
      </c>
      <c r="H324" s="5" t="s">
        <v>12</v>
      </c>
    </row>
    <row r="325" spans="3:8" x14ac:dyDescent="0.2">
      <c r="C325" s="17" t="s">
        <v>2106</v>
      </c>
      <c r="D325" s="5" t="s">
        <v>2107</v>
      </c>
      <c r="E325" s="5" t="s">
        <v>28</v>
      </c>
      <c r="F325" s="5" t="s">
        <v>16</v>
      </c>
      <c r="G325" s="5" t="s">
        <v>33</v>
      </c>
      <c r="H325" s="5" t="s">
        <v>12</v>
      </c>
    </row>
    <row r="326" spans="3:8" x14ac:dyDescent="0.2">
      <c r="C326" s="17" t="s">
        <v>2180</v>
      </c>
      <c r="D326" s="5" t="s">
        <v>2181</v>
      </c>
      <c r="E326" s="5" t="s">
        <v>28</v>
      </c>
      <c r="F326" s="5" t="s">
        <v>16</v>
      </c>
      <c r="G326" s="5" t="s">
        <v>33</v>
      </c>
      <c r="H326" s="5" t="s">
        <v>12</v>
      </c>
    </row>
    <row r="327" spans="3:8" x14ac:dyDescent="0.2">
      <c r="C327" s="17" t="s">
        <v>2178</v>
      </c>
      <c r="D327" s="5" t="s">
        <v>2179</v>
      </c>
      <c r="E327" s="5" t="s">
        <v>28</v>
      </c>
      <c r="F327" s="5" t="s">
        <v>15</v>
      </c>
      <c r="G327" s="5" t="s">
        <v>15</v>
      </c>
      <c r="H327" s="5" t="s">
        <v>12</v>
      </c>
    </row>
    <row r="328" spans="3:8" x14ac:dyDescent="0.2">
      <c r="C328" s="17" t="s">
        <v>2059</v>
      </c>
      <c r="D328" s="5" t="s">
        <v>2060</v>
      </c>
      <c r="E328" s="5" t="s">
        <v>28</v>
      </c>
      <c r="F328" s="5" t="s">
        <v>28</v>
      </c>
      <c r="G328" s="5" t="s">
        <v>25</v>
      </c>
      <c r="H328" s="5" t="s">
        <v>12</v>
      </c>
    </row>
    <row r="329" spans="3:8" x14ac:dyDescent="0.2">
      <c r="C329" s="17" t="s">
        <v>2168</v>
      </c>
      <c r="D329" s="5" t="s">
        <v>2169</v>
      </c>
      <c r="E329" s="5" t="s">
        <v>28</v>
      </c>
      <c r="F329" s="5" t="s">
        <v>28</v>
      </c>
      <c r="G329" s="5" t="s">
        <v>33</v>
      </c>
      <c r="H329" s="5" t="s">
        <v>12</v>
      </c>
    </row>
    <row r="330" spans="3:8" x14ac:dyDescent="0.2">
      <c r="C330" s="17" t="s">
        <v>2191</v>
      </c>
      <c r="D330" s="5" t="s">
        <v>2192</v>
      </c>
      <c r="E330" s="5" t="s">
        <v>28</v>
      </c>
      <c r="F330" s="5" t="s">
        <v>28</v>
      </c>
      <c r="G330" s="5" t="s">
        <v>33</v>
      </c>
      <c r="H330" s="5" t="s">
        <v>12</v>
      </c>
    </row>
    <row r="331" spans="3:8" x14ac:dyDescent="0.2">
      <c r="C331" s="17" t="s">
        <v>1999</v>
      </c>
      <c r="D331" s="5" t="s">
        <v>2000</v>
      </c>
      <c r="E331" s="5" t="s">
        <v>28</v>
      </c>
      <c r="F331" s="5" t="s">
        <v>51</v>
      </c>
      <c r="G331" s="5" t="s">
        <v>17</v>
      </c>
      <c r="H331" s="5" t="s">
        <v>12</v>
      </c>
    </row>
    <row r="332" spans="3:8" x14ac:dyDescent="0.2">
      <c r="C332" s="17" t="s">
        <v>2116</v>
      </c>
      <c r="D332" s="5" t="s">
        <v>2117</v>
      </c>
      <c r="E332" s="5" t="s">
        <v>28</v>
      </c>
      <c r="F332" s="5" t="s">
        <v>29</v>
      </c>
      <c r="G332" s="5" t="s">
        <v>33</v>
      </c>
      <c r="H332" s="5" t="s">
        <v>12</v>
      </c>
    </row>
    <row r="333" spans="3:8" x14ac:dyDescent="0.2">
      <c r="C333" s="17" t="s">
        <v>2189</v>
      </c>
      <c r="D333" s="5" t="s">
        <v>2190</v>
      </c>
      <c r="E333" s="5" t="s">
        <v>28</v>
      </c>
      <c r="F333" s="5" t="s">
        <v>43</v>
      </c>
      <c r="G333" s="5" t="s">
        <v>11</v>
      </c>
      <c r="H333" s="5" t="s">
        <v>12</v>
      </c>
    </row>
    <row r="334" spans="3:8" x14ac:dyDescent="0.2">
      <c r="C334" s="17" t="s">
        <v>2210</v>
      </c>
      <c r="D334" s="5" t="s">
        <v>2211</v>
      </c>
      <c r="E334" s="5" t="s">
        <v>33</v>
      </c>
      <c r="F334" s="5" t="s">
        <v>25</v>
      </c>
      <c r="G334" s="5" t="s">
        <v>33</v>
      </c>
      <c r="H334" s="5" t="s">
        <v>12</v>
      </c>
    </row>
    <row r="335" spans="3:8" x14ac:dyDescent="0.2">
      <c r="C335" s="17" t="s">
        <v>2050</v>
      </c>
      <c r="D335" s="5" t="s">
        <v>2051</v>
      </c>
      <c r="E335" s="5" t="s">
        <v>33</v>
      </c>
      <c r="F335" s="5" t="s">
        <v>9</v>
      </c>
      <c r="G335" s="5" t="s">
        <v>33</v>
      </c>
      <c r="H335" s="5" t="s">
        <v>12</v>
      </c>
    </row>
    <row r="336" spans="3:8" x14ac:dyDescent="0.2">
      <c r="C336" s="17" t="s">
        <v>2220</v>
      </c>
      <c r="D336" s="5" t="s">
        <v>2221</v>
      </c>
      <c r="E336" s="5" t="s">
        <v>33</v>
      </c>
      <c r="F336" s="5" t="s">
        <v>16</v>
      </c>
      <c r="G336" s="5" t="s">
        <v>10</v>
      </c>
      <c r="H336" s="5" t="s">
        <v>12</v>
      </c>
    </row>
    <row r="337" spans="3:8" x14ac:dyDescent="0.2">
      <c r="C337" s="17" t="s">
        <v>2139</v>
      </c>
      <c r="D337" s="5" t="s">
        <v>2140</v>
      </c>
      <c r="E337" s="5" t="s">
        <v>33</v>
      </c>
      <c r="F337" s="5" t="s">
        <v>30</v>
      </c>
      <c r="G337" s="5" t="s">
        <v>33</v>
      </c>
      <c r="H337" s="5" t="s">
        <v>12</v>
      </c>
    </row>
    <row r="338" spans="3:8" x14ac:dyDescent="0.2">
      <c r="C338" s="17" t="s">
        <v>2137</v>
      </c>
      <c r="D338" s="5" t="s">
        <v>2138</v>
      </c>
      <c r="E338" s="5" t="s">
        <v>33</v>
      </c>
      <c r="F338" s="5" t="s">
        <v>15</v>
      </c>
      <c r="G338" s="5" t="s">
        <v>33</v>
      </c>
      <c r="H338" s="5" t="s">
        <v>12</v>
      </c>
    </row>
    <row r="339" spans="3:8" x14ac:dyDescent="0.2">
      <c r="C339" s="17" t="s">
        <v>2048</v>
      </c>
      <c r="D339" s="5" t="s">
        <v>2049</v>
      </c>
      <c r="E339" s="5" t="s">
        <v>33</v>
      </c>
      <c r="F339" s="5" t="s">
        <v>22</v>
      </c>
      <c r="G339" s="5" t="s">
        <v>33</v>
      </c>
      <c r="H339" s="5" t="s">
        <v>12</v>
      </c>
    </row>
    <row r="340" spans="3:8" x14ac:dyDescent="0.2">
      <c r="C340" s="17" t="s">
        <v>2214</v>
      </c>
      <c r="D340" s="5" t="s">
        <v>2215</v>
      </c>
      <c r="E340" s="5" t="s">
        <v>33</v>
      </c>
      <c r="F340" s="5" t="s">
        <v>28</v>
      </c>
      <c r="G340" s="5" t="s">
        <v>25</v>
      </c>
      <c r="H340" s="5" t="s">
        <v>12</v>
      </c>
    </row>
    <row r="341" spans="3:8" x14ac:dyDescent="0.2">
      <c r="C341" s="17" t="s">
        <v>2098</v>
      </c>
      <c r="D341" s="5" t="s">
        <v>2099</v>
      </c>
      <c r="E341" s="5" t="s">
        <v>33</v>
      </c>
      <c r="F341" s="5" t="s">
        <v>38</v>
      </c>
      <c r="G341" s="5" t="s">
        <v>112</v>
      </c>
      <c r="H341" s="5" t="s">
        <v>12</v>
      </c>
    </row>
    <row r="342" spans="3:8" x14ac:dyDescent="0.2">
      <c r="C342" s="17" t="s">
        <v>2204</v>
      </c>
      <c r="D342" s="5" t="s">
        <v>2205</v>
      </c>
      <c r="E342" s="5" t="s">
        <v>33</v>
      </c>
      <c r="F342" s="5" t="s">
        <v>38</v>
      </c>
      <c r="G342" s="5" t="s">
        <v>33</v>
      </c>
      <c r="H342" s="5" t="s">
        <v>12</v>
      </c>
    </row>
    <row r="343" spans="3:8" x14ac:dyDescent="0.2">
      <c r="C343" s="17" t="s">
        <v>2147</v>
      </c>
      <c r="D343" s="5" t="s">
        <v>2148</v>
      </c>
      <c r="E343" s="5" t="s">
        <v>61</v>
      </c>
      <c r="F343" s="5" t="s">
        <v>25</v>
      </c>
      <c r="G343" s="5" t="s">
        <v>33</v>
      </c>
      <c r="H343" s="5" t="s">
        <v>12</v>
      </c>
    </row>
    <row r="344" spans="3:8" x14ac:dyDescent="0.2">
      <c r="C344" s="17" t="s">
        <v>2076</v>
      </c>
      <c r="D344" s="5" t="s">
        <v>2077</v>
      </c>
      <c r="E344" s="5" t="s">
        <v>51</v>
      </c>
      <c r="F344" s="5" t="s">
        <v>30</v>
      </c>
      <c r="G344" s="5" t="s">
        <v>33</v>
      </c>
      <c r="H344" s="5" t="s">
        <v>12</v>
      </c>
    </row>
    <row r="345" spans="3:8" x14ac:dyDescent="0.2">
      <c r="C345" s="17" t="s">
        <v>2208</v>
      </c>
      <c r="D345" s="5" t="s">
        <v>2209</v>
      </c>
      <c r="E345" s="5" t="s">
        <v>51</v>
      </c>
      <c r="F345" s="5" t="s">
        <v>30</v>
      </c>
      <c r="G345" s="5" t="s">
        <v>33</v>
      </c>
      <c r="H345" s="5" t="s">
        <v>12</v>
      </c>
    </row>
    <row r="346" spans="3:8" x14ac:dyDescent="0.2">
      <c r="C346" s="17" t="s">
        <v>2218</v>
      </c>
      <c r="D346" s="5" t="s">
        <v>2219</v>
      </c>
      <c r="E346" s="5" t="s">
        <v>51</v>
      </c>
      <c r="F346" s="5" t="s">
        <v>29</v>
      </c>
      <c r="G346" s="5" t="s">
        <v>28</v>
      </c>
      <c r="H346" s="5" t="s">
        <v>12</v>
      </c>
    </row>
    <row r="347" spans="3:8" x14ac:dyDescent="0.2">
      <c r="C347" s="17" t="s">
        <v>2199</v>
      </c>
      <c r="D347" s="5" t="s">
        <v>1730</v>
      </c>
      <c r="E347" s="5" t="s">
        <v>17</v>
      </c>
      <c r="F347" s="5" t="s">
        <v>9</v>
      </c>
      <c r="G347" s="5" t="s">
        <v>33</v>
      </c>
      <c r="H347" s="5" t="s">
        <v>12</v>
      </c>
    </row>
    <row r="348" spans="3:8" x14ac:dyDescent="0.2">
      <c r="C348" s="17" t="s">
        <v>2216</v>
      </c>
      <c r="D348" s="5" t="s">
        <v>2217</v>
      </c>
      <c r="E348" s="5" t="s">
        <v>17</v>
      </c>
      <c r="F348" s="5" t="s">
        <v>9</v>
      </c>
      <c r="G348" s="5" t="s">
        <v>9</v>
      </c>
      <c r="H348" s="5" t="s">
        <v>12</v>
      </c>
    </row>
    <row r="349" spans="3:8" x14ac:dyDescent="0.2">
      <c r="C349" s="17" t="s">
        <v>1986</v>
      </c>
      <c r="D349" s="5" t="s">
        <v>1987</v>
      </c>
      <c r="E349" s="5" t="s">
        <v>17</v>
      </c>
      <c r="F349" s="5" t="s">
        <v>15</v>
      </c>
      <c r="G349" s="5" t="s">
        <v>33</v>
      </c>
      <c r="H349" s="5" t="s">
        <v>12</v>
      </c>
    </row>
    <row r="350" spans="3:8" x14ac:dyDescent="0.2">
      <c r="C350" s="17" t="s">
        <v>2047</v>
      </c>
      <c r="D350" s="5" t="s">
        <v>192</v>
      </c>
      <c r="E350" s="5" t="s">
        <v>17</v>
      </c>
      <c r="F350" s="5" t="s">
        <v>15</v>
      </c>
      <c r="G350" s="5" t="s">
        <v>33</v>
      </c>
      <c r="H350" s="5" t="s">
        <v>12</v>
      </c>
    </row>
    <row r="351" spans="3:8" x14ac:dyDescent="0.2">
      <c r="C351" s="17" t="s">
        <v>1984</v>
      </c>
      <c r="D351" s="5" t="s">
        <v>1985</v>
      </c>
      <c r="E351" s="5" t="s">
        <v>17</v>
      </c>
      <c r="F351" s="5" t="s">
        <v>22</v>
      </c>
      <c r="G351" s="5" t="s">
        <v>33</v>
      </c>
      <c r="H351" s="5" t="s">
        <v>12</v>
      </c>
    </row>
    <row r="352" spans="3:8" x14ac:dyDescent="0.2">
      <c r="C352" s="17" t="s">
        <v>2071</v>
      </c>
      <c r="D352" s="5" t="s">
        <v>324</v>
      </c>
      <c r="E352" s="5" t="s">
        <v>17</v>
      </c>
      <c r="F352" s="5" t="s">
        <v>22</v>
      </c>
      <c r="G352" s="5" t="s">
        <v>33</v>
      </c>
      <c r="H352" s="5" t="s">
        <v>12</v>
      </c>
    </row>
    <row r="353" spans="3:8" x14ac:dyDescent="0.2">
      <c r="C353" s="17" t="s">
        <v>2078</v>
      </c>
      <c r="D353" s="5" t="s">
        <v>2079</v>
      </c>
      <c r="E353" s="5" t="s">
        <v>17</v>
      </c>
      <c r="F353" s="5" t="s">
        <v>22</v>
      </c>
      <c r="G353" s="5" t="s">
        <v>33</v>
      </c>
      <c r="H353" s="5" t="s">
        <v>12</v>
      </c>
    </row>
    <row r="354" spans="3:8" x14ac:dyDescent="0.2">
      <c r="C354" s="17" t="s">
        <v>2080</v>
      </c>
      <c r="D354" s="5" t="s">
        <v>2081</v>
      </c>
      <c r="E354" s="5" t="s">
        <v>17</v>
      </c>
      <c r="F354" s="5" t="s">
        <v>22</v>
      </c>
      <c r="G354" s="5" t="s">
        <v>33</v>
      </c>
      <c r="H354" s="5" t="s">
        <v>12</v>
      </c>
    </row>
    <row r="355" spans="3:8" x14ac:dyDescent="0.2">
      <c r="C355" s="17" t="s">
        <v>2135</v>
      </c>
      <c r="D355" s="5" t="s">
        <v>2136</v>
      </c>
      <c r="E355" s="5" t="s">
        <v>17</v>
      </c>
      <c r="F355" s="5" t="s">
        <v>22</v>
      </c>
      <c r="G355" s="5" t="s">
        <v>33</v>
      </c>
      <c r="H355" s="5" t="s">
        <v>12</v>
      </c>
    </row>
    <row r="356" spans="3:8" x14ac:dyDescent="0.2">
      <c r="C356" s="17" t="s">
        <v>1980</v>
      </c>
      <c r="D356" s="5" t="s">
        <v>1981</v>
      </c>
      <c r="E356" s="5" t="s">
        <v>17</v>
      </c>
      <c r="F356" s="5" t="s">
        <v>112</v>
      </c>
      <c r="G356" s="5" t="s">
        <v>33</v>
      </c>
      <c r="H356" s="5" t="s">
        <v>12</v>
      </c>
    </row>
    <row r="357" spans="3:8" x14ac:dyDescent="0.2">
      <c r="C357" s="17" t="s">
        <v>2029</v>
      </c>
      <c r="D357" s="5" t="s">
        <v>2030</v>
      </c>
      <c r="E357" s="5" t="s">
        <v>17</v>
      </c>
      <c r="F357" s="5" t="s">
        <v>33</v>
      </c>
      <c r="G357" s="5" t="s">
        <v>29</v>
      </c>
      <c r="H357" s="5" t="s">
        <v>12</v>
      </c>
    </row>
    <row r="358" spans="3:8" x14ac:dyDescent="0.2">
      <c r="C358" s="17" t="s">
        <v>2074</v>
      </c>
      <c r="D358" s="5" t="s">
        <v>2075</v>
      </c>
      <c r="E358" s="5" t="s">
        <v>17</v>
      </c>
      <c r="F358" s="5" t="s">
        <v>17</v>
      </c>
      <c r="G358" s="5" t="s">
        <v>25</v>
      </c>
      <c r="H358" s="5" t="s">
        <v>12</v>
      </c>
    </row>
    <row r="359" spans="3:8" x14ac:dyDescent="0.2">
      <c r="C359" s="17" t="s">
        <v>2153</v>
      </c>
      <c r="D359" s="5" t="s">
        <v>2154</v>
      </c>
      <c r="E359" s="5" t="s">
        <v>17</v>
      </c>
      <c r="F359" s="5" t="s">
        <v>17</v>
      </c>
      <c r="G359" s="5" t="s">
        <v>11</v>
      </c>
      <c r="H359" s="5" t="s">
        <v>12</v>
      </c>
    </row>
    <row r="360" spans="3:8" x14ac:dyDescent="0.2">
      <c r="C360" s="17" t="s">
        <v>2193</v>
      </c>
      <c r="D360" s="5" t="s">
        <v>2194</v>
      </c>
      <c r="E360" s="5" t="s">
        <v>17</v>
      </c>
      <c r="F360" s="5" t="s">
        <v>17</v>
      </c>
      <c r="G360" s="5" t="s">
        <v>33</v>
      </c>
      <c r="H360" s="5" t="s">
        <v>12</v>
      </c>
    </row>
    <row r="361" spans="3:8" x14ac:dyDescent="0.2">
      <c r="C361" s="17" t="s">
        <v>1988</v>
      </c>
      <c r="D361" s="5" t="s">
        <v>1989</v>
      </c>
      <c r="E361" s="5" t="s">
        <v>17</v>
      </c>
      <c r="F361" s="5" t="s">
        <v>29</v>
      </c>
      <c r="G361" s="5" t="s">
        <v>16</v>
      </c>
      <c r="H361" s="5" t="s">
        <v>12</v>
      </c>
    </row>
    <row r="362" spans="3:8" x14ac:dyDescent="0.2">
      <c r="C362" s="17" t="s">
        <v>2092</v>
      </c>
      <c r="D362" s="5" t="s">
        <v>2093</v>
      </c>
      <c r="E362" s="5" t="s">
        <v>17</v>
      </c>
      <c r="F362" s="5" t="s">
        <v>29</v>
      </c>
      <c r="G362" s="5" t="s">
        <v>33</v>
      </c>
      <c r="H362" s="5" t="s">
        <v>12</v>
      </c>
    </row>
    <row r="363" spans="3:8" x14ac:dyDescent="0.2">
      <c r="C363" s="17" t="s">
        <v>2155</v>
      </c>
      <c r="D363" s="5" t="s">
        <v>2156</v>
      </c>
      <c r="E363" s="5" t="s">
        <v>17</v>
      </c>
      <c r="F363" s="5" t="s">
        <v>38</v>
      </c>
      <c r="G363" s="5" t="s">
        <v>29</v>
      </c>
      <c r="H363" s="5" t="s">
        <v>12</v>
      </c>
    </row>
    <row r="364" spans="3:8" x14ac:dyDescent="0.2">
      <c r="C364" s="17" t="s">
        <v>2118</v>
      </c>
      <c r="D364" s="5" t="s">
        <v>2119</v>
      </c>
      <c r="E364" s="5" t="s">
        <v>17</v>
      </c>
      <c r="F364" s="5" t="s">
        <v>43</v>
      </c>
      <c r="G364" s="5" t="s">
        <v>25</v>
      </c>
      <c r="H364" s="5" t="s">
        <v>12</v>
      </c>
    </row>
    <row r="365" spans="3:8" x14ac:dyDescent="0.2">
      <c r="C365" s="17" t="s">
        <v>2022</v>
      </c>
      <c r="D365" s="5" t="s">
        <v>2023</v>
      </c>
      <c r="E365" s="5" t="s">
        <v>64</v>
      </c>
      <c r="F365" s="5" t="s">
        <v>38</v>
      </c>
      <c r="G365" s="5" t="s">
        <v>112</v>
      </c>
      <c r="H365" s="5" t="s">
        <v>12</v>
      </c>
    </row>
    <row r="366" spans="3:8" x14ac:dyDescent="0.2">
      <c r="C366" s="17" t="s">
        <v>2052</v>
      </c>
      <c r="D366" s="5" t="s">
        <v>2053</v>
      </c>
      <c r="E366" s="5" t="s">
        <v>29</v>
      </c>
      <c r="F366" s="5" t="s">
        <v>25</v>
      </c>
      <c r="G366" s="5" t="s">
        <v>25</v>
      </c>
      <c r="H366" s="5" t="s">
        <v>12</v>
      </c>
    </row>
    <row r="367" spans="3:8" x14ac:dyDescent="0.2">
      <c r="C367" s="17" t="s">
        <v>2003</v>
      </c>
      <c r="D367" s="5" t="s">
        <v>1253</v>
      </c>
      <c r="E367" s="5" t="s">
        <v>29</v>
      </c>
      <c r="F367" s="5" t="s">
        <v>9</v>
      </c>
      <c r="G367" s="5" t="s">
        <v>11</v>
      </c>
      <c r="H367" s="5" t="s">
        <v>12</v>
      </c>
    </row>
    <row r="368" spans="3:8" x14ac:dyDescent="0.2">
      <c r="C368" s="17" t="s">
        <v>2100</v>
      </c>
      <c r="D368" s="5" t="s">
        <v>2101</v>
      </c>
      <c r="E368" s="5" t="s">
        <v>29</v>
      </c>
      <c r="F368" s="5" t="s">
        <v>9</v>
      </c>
      <c r="G368" s="5" t="s">
        <v>33</v>
      </c>
      <c r="H368" s="5" t="s">
        <v>12</v>
      </c>
    </row>
    <row r="369" spans="3:8" x14ac:dyDescent="0.2">
      <c r="C369" s="17" t="s">
        <v>1997</v>
      </c>
      <c r="D369" s="5" t="s">
        <v>1998</v>
      </c>
      <c r="E369" s="5" t="s">
        <v>29</v>
      </c>
      <c r="F369" s="5" t="s">
        <v>10</v>
      </c>
      <c r="G369" s="5" t="s">
        <v>33</v>
      </c>
      <c r="H369" s="5" t="s">
        <v>12</v>
      </c>
    </row>
    <row r="370" spans="3:8" x14ac:dyDescent="0.2">
      <c r="C370" s="17" t="s">
        <v>2065</v>
      </c>
      <c r="D370" s="5" t="s">
        <v>2066</v>
      </c>
      <c r="E370" s="5" t="s">
        <v>29</v>
      </c>
      <c r="F370" s="5" t="s">
        <v>10</v>
      </c>
      <c r="G370" s="5" t="s">
        <v>112</v>
      </c>
      <c r="H370" s="5" t="s">
        <v>12</v>
      </c>
    </row>
    <row r="371" spans="3:8" x14ac:dyDescent="0.2">
      <c r="C371" s="17" t="s">
        <v>1995</v>
      </c>
      <c r="D371" s="5" t="s">
        <v>1996</v>
      </c>
      <c r="E371" s="5" t="s">
        <v>29</v>
      </c>
      <c r="F371" s="5" t="s">
        <v>15</v>
      </c>
      <c r="G371" s="5" t="s">
        <v>33</v>
      </c>
      <c r="H371" s="5" t="s">
        <v>12</v>
      </c>
    </row>
    <row r="372" spans="3:8" x14ac:dyDescent="0.2">
      <c r="C372" s="17" t="s">
        <v>2124</v>
      </c>
      <c r="D372" s="5" t="s">
        <v>2125</v>
      </c>
      <c r="E372" s="5" t="s">
        <v>29</v>
      </c>
      <c r="F372" s="5" t="s">
        <v>15</v>
      </c>
      <c r="G372" s="5" t="s">
        <v>17</v>
      </c>
      <c r="H372" s="5" t="s">
        <v>12</v>
      </c>
    </row>
    <row r="373" spans="3:8" x14ac:dyDescent="0.2">
      <c r="C373" s="17" t="s">
        <v>2187</v>
      </c>
      <c r="D373" s="5" t="s">
        <v>2188</v>
      </c>
      <c r="E373" s="5" t="s">
        <v>29</v>
      </c>
      <c r="F373" s="5" t="s">
        <v>15</v>
      </c>
      <c r="G373" s="5" t="s">
        <v>33</v>
      </c>
      <c r="H373" s="5" t="s">
        <v>12</v>
      </c>
    </row>
    <row r="374" spans="3:8" x14ac:dyDescent="0.2">
      <c r="C374" s="17" t="s">
        <v>2185</v>
      </c>
      <c r="D374" s="5" t="s">
        <v>2186</v>
      </c>
      <c r="E374" s="5" t="s">
        <v>29</v>
      </c>
      <c r="F374" s="5" t="s">
        <v>22</v>
      </c>
      <c r="G374" s="5" t="s">
        <v>33</v>
      </c>
      <c r="H374" s="5" t="s">
        <v>12</v>
      </c>
    </row>
    <row r="375" spans="3:8" x14ac:dyDescent="0.2">
      <c r="C375" s="17" t="s">
        <v>2031</v>
      </c>
      <c r="D375" s="5" t="s">
        <v>2032</v>
      </c>
      <c r="E375" s="5" t="s">
        <v>29</v>
      </c>
      <c r="F375" s="5" t="s">
        <v>28</v>
      </c>
      <c r="G375" s="5" t="s">
        <v>33</v>
      </c>
      <c r="H375" s="5" t="s">
        <v>12</v>
      </c>
    </row>
    <row r="376" spans="3:8" x14ac:dyDescent="0.2">
      <c r="C376" s="17" t="s">
        <v>2037</v>
      </c>
      <c r="D376" s="5" t="s">
        <v>2038</v>
      </c>
      <c r="E376" s="5" t="s">
        <v>29</v>
      </c>
      <c r="F376" s="5" t="s">
        <v>33</v>
      </c>
      <c r="G376" s="5" t="s">
        <v>33</v>
      </c>
      <c r="H376" s="5" t="s">
        <v>12</v>
      </c>
    </row>
    <row r="377" spans="3:8" x14ac:dyDescent="0.2">
      <c r="C377" s="17" t="s">
        <v>2039</v>
      </c>
      <c r="D377" s="5" t="s">
        <v>2040</v>
      </c>
      <c r="E377" s="5" t="s">
        <v>29</v>
      </c>
      <c r="F377" s="5" t="s">
        <v>33</v>
      </c>
      <c r="G377" s="5" t="s">
        <v>33</v>
      </c>
      <c r="H377" s="5" t="s">
        <v>12</v>
      </c>
    </row>
    <row r="378" spans="3:8" x14ac:dyDescent="0.2">
      <c r="C378" s="17" t="s">
        <v>2033</v>
      </c>
      <c r="D378" s="5" t="s">
        <v>2034</v>
      </c>
      <c r="E378" s="5" t="s">
        <v>29</v>
      </c>
      <c r="F378" s="5" t="s">
        <v>61</v>
      </c>
      <c r="G378" s="5" t="s">
        <v>33</v>
      </c>
      <c r="H378" s="5" t="s">
        <v>12</v>
      </c>
    </row>
    <row r="379" spans="3:8" x14ac:dyDescent="0.2">
      <c r="C379" s="17" t="s">
        <v>2145</v>
      </c>
      <c r="D379" s="5" t="s">
        <v>506</v>
      </c>
      <c r="E379" s="5" t="s">
        <v>29</v>
      </c>
      <c r="F379" s="5" t="s">
        <v>61</v>
      </c>
      <c r="G379" s="5" t="s">
        <v>15</v>
      </c>
      <c r="H379" s="5" t="s">
        <v>12</v>
      </c>
    </row>
    <row r="380" spans="3:8" x14ac:dyDescent="0.2">
      <c r="C380" s="17" t="s">
        <v>2004</v>
      </c>
      <c r="D380" s="5" t="s">
        <v>2005</v>
      </c>
      <c r="E380" s="5" t="s">
        <v>29</v>
      </c>
      <c r="F380" s="5" t="s">
        <v>17</v>
      </c>
      <c r="G380" s="5" t="s">
        <v>16</v>
      </c>
      <c r="H380" s="5" t="s">
        <v>12</v>
      </c>
    </row>
    <row r="381" spans="3:8" x14ac:dyDescent="0.2">
      <c r="C381" s="17" t="s">
        <v>2128</v>
      </c>
      <c r="D381" s="5" t="s">
        <v>1967</v>
      </c>
      <c r="E381" s="5" t="s">
        <v>29</v>
      </c>
      <c r="F381" s="5" t="s">
        <v>64</v>
      </c>
      <c r="G381" s="5" t="s">
        <v>33</v>
      </c>
      <c r="H381" s="5" t="s">
        <v>12</v>
      </c>
    </row>
    <row r="382" spans="3:8" x14ac:dyDescent="0.2">
      <c r="C382" s="17" t="s">
        <v>2206</v>
      </c>
      <c r="D382" s="5" t="s">
        <v>2207</v>
      </c>
      <c r="E382" s="5" t="s">
        <v>29</v>
      </c>
      <c r="F382" s="5" t="s">
        <v>38</v>
      </c>
      <c r="G382" s="5" t="s">
        <v>33</v>
      </c>
      <c r="H382" s="5" t="s">
        <v>12</v>
      </c>
    </row>
    <row r="383" spans="3:8" x14ac:dyDescent="0.2">
      <c r="C383" s="17" t="s">
        <v>2183</v>
      </c>
      <c r="D383" s="5" t="s">
        <v>2184</v>
      </c>
      <c r="E383" s="5" t="s">
        <v>29</v>
      </c>
      <c r="F383" s="5" t="s">
        <v>43</v>
      </c>
      <c r="G383" s="5" t="s">
        <v>33</v>
      </c>
      <c r="H383" s="5" t="s">
        <v>12</v>
      </c>
    </row>
    <row r="384" spans="3:8" x14ac:dyDescent="0.2">
      <c r="C384" s="17" t="s">
        <v>2057</v>
      </c>
      <c r="D384" s="5" t="s">
        <v>1273</v>
      </c>
      <c r="E384" s="5" t="s">
        <v>38</v>
      </c>
      <c r="F384" s="5" t="s">
        <v>16</v>
      </c>
      <c r="G384" s="5" t="s">
        <v>33</v>
      </c>
      <c r="H384" s="5" t="s">
        <v>12</v>
      </c>
    </row>
    <row r="385" spans="2:9" x14ac:dyDescent="0.2">
      <c r="C385" s="17" t="s">
        <v>2041</v>
      </c>
      <c r="D385" s="5" t="s">
        <v>2042</v>
      </c>
      <c r="E385" s="5" t="s">
        <v>38</v>
      </c>
      <c r="F385" s="5" t="s">
        <v>45</v>
      </c>
      <c r="G385" s="5" t="s">
        <v>51</v>
      </c>
      <c r="H385" s="5" t="s">
        <v>12</v>
      </c>
    </row>
    <row r="386" spans="2:9" x14ac:dyDescent="0.2">
      <c r="C386" s="17" t="s">
        <v>2026</v>
      </c>
      <c r="D386" s="5" t="s">
        <v>2027</v>
      </c>
      <c r="E386" s="5" t="s">
        <v>45</v>
      </c>
      <c r="F386" s="5" t="s">
        <v>38</v>
      </c>
      <c r="G386" s="5" t="s">
        <v>11</v>
      </c>
      <c r="H386" s="5" t="s">
        <v>12</v>
      </c>
    </row>
    <row r="387" spans="2:9" x14ac:dyDescent="0.2">
      <c r="C387" s="17" t="s">
        <v>2058</v>
      </c>
      <c r="D387" s="5" t="s">
        <v>1224</v>
      </c>
      <c r="E387" s="5" t="s">
        <v>43</v>
      </c>
      <c r="F387" s="5" t="s">
        <v>28</v>
      </c>
      <c r="G387" s="5" t="s">
        <v>33</v>
      </c>
      <c r="H387" s="5" t="s">
        <v>12</v>
      </c>
    </row>
    <row r="388" spans="2:9" x14ac:dyDescent="0.2">
      <c r="C388" s="17" t="s">
        <v>1991</v>
      </c>
      <c r="D388" s="5" t="s">
        <v>1992</v>
      </c>
      <c r="E388" s="5" t="s">
        <v>43</v>
      </c>
      <c r="F388" s="5" t="s">
        <v>51</v>
      </c>
      <c r="G388" s="5" t="s">
        <v>33</v>
      </c>
      <c r="H388" s="5" t="s">
        <v>12</v>
      </c>
    </row>
    <row r="389" spans="2:9" x14ac:dyDescent="0.2">
      <c r="C389" s="17" t="s">
        <v>2061</v>
      </c>
      <c r="D389" s="5" t="s">
        <v>2062</v>
      </c>
      <c r="E389" s="5" t="s">
        <v>43</v>
      </c>
      <c r="F389" s="5" t="s">
        <v>29</v>
      </c>
      <c r="G389" s="5" t="s">
        <v>30</v>
      </c>
      <c r="H389" s="5" t="s">
        <v>12</v>
      </c>
    </row>
    <row r="390" spans="2:9" x14ac:dyDescent="0.2">
      <c r="C390" s="17" t="s">
        <v>2133</v>
      </c>
      <c r="D390" s="5" t="s">
        <v>2134</v>
      </c>
      <c r="E390" s="5" t="s">
        <v>43</v>
      </c>
      <c r="F390" s="5" t="s">
        <v>29</v>
      </c>
      <c r="G390" s="5" t="s">
        <v>15</v>
      </c>
      <c r="H390" s="5" t="s">
        <v>12</v>
      </c>
    </row>
    <row r="391" spans="2:9" x14ac:dyDescent="0.2">
      <c r="C391" s="17" t="s">
        <v>2143</v>
      </c>
      <c r="D391" s="5" t="s">
        <v>2144</v>
      </c>
      <c r="E391" s="5" t="s">
        <v>43</v>
      </c>
      <c r="F391" s="5" t="s">
        <v>29</v>
      </c>
      <c r="G391" s="5" t="s">
        <v>33</v>
      </c>
      <c r="H391" s="5" t="s">
        <v>12</v>
      </c>
    </row>
    <row r="392" spans="2:9" x14ac:dyDescent="0.2">
      <c r="C392" s="17" t="s">
        <v>2170</v>
      </c>
      <c r="D392" s="5" t="s">
        <v>2171</v>
      </c>
      <c r="E392" s="5" t="s">
        <v>43</v>
      </c>
      <c r="F392" s="5" t="s">
        <v>38</v>
      </c>
      <c r="G392" s="5" t="s">
        <v>28</v>
      </c>
      <c r="H392" s="5" t="s">
        <v>12</v>
      </c>
    </row>
    <row r="393" spans="2:9" x14ac:dyDescent="0.2">
      <c r="C393" s="17" t="s">
        <v>2160</v>
      </c>
      <c r="D393" s="5" t="s">
        <v>2161</v>
      </c>
      <c r="E393" s="5" t="s">
        <v>43</v>
      </c>
      <c r="F393" s="5" t="s">
        <v>43</v>
      </c>
      <c r="G393" s="5" t="s">
        <v>33</v>
      </c>
      <c r="H393" s="5" t="s">
        <v>12</v>
      </c>
      <c r="I393">
        <f>+COUNTIF(H264:H393,"*")</f>
        <v>130</v>
      </c>
    </row>
    <row r="394" spans="2:9" x14ac:dyDescent="0.2">
      <c r="D394" s="10"/>
      <c r="E394" s="10"/>
      <c r="F394" s="10"/>
      <c r="G394" s="10"/>
      <c r="H394" s="10"/>
    </row>
    <row r="395" spans="2:9" x14ac:dyDescent="0.2">
      <c r="D395" s="10"/>
      <c r="E395" s="10"/>
      <c r="F395" s="10"/>
      <c r="G395" s="10"/>
      <c r="H395" s="10"/>
    </row>
    <row r="396" spans="2:9" x14ac:dyDescent="0.2">
      <c r="B396" s="11" t="s">
        <v>120</v>
      </c>
      <c r="C396" s="11" t="s">
        <v>2222</v>
      </c>
      <c r="D396" s="2" t="s">
        <v>2</v>
      </c>
      <c r="E396" s="1" t="s">
        <v>3</v>
      </c>
      <c r="F396" s="1" t="s">
        <v>4</v>
      </c>
      <c r="G396" s="1" t="s">
        <v>5</v>
      </c>
      <c r="H396" s="2" t="s">
        <v>6</v>
      </c>
    </row>
    <row r="397" spans="2:9" x14ac:dyDescent="0.2">
      <c r="C397" s="4" t="s">
        <v>2232</v>
      </c>
      <c r="D397" s="5" t="s">
        <v>1383</v>
      </c>
      <c r="E397" s="5" t="s">
        <v>9</v>
      </c>
      <c r="F397" s="5" t="s">
        <v>22</v>
      </c>
      <c r="G397" s="5" t="s">
        <v>10</v>
      </c>
      <c r="H397" s="5" t="s">
        <v>52</v>
      </c>
    </row>
    <row r="398" spans="2:9" x14ac:dyDescent="0.2">
      <c r="C398" s="4" t="s">
        <v>2227</v>
      </c>
      <c r="D398" s="5" t="s">
        <v>200</v>
      </c>
      <c r="E398" s="5" t="s">
        <v>16</v>
      </c>
      <c r="F398" s="5" t="s">
        <v>33</v>
      </c>
      <c r="G398" s="5" t="s">
        <v>11</v>
      </c>
      <c r="H398" s="5" t="s">
        <v>12</v>
      </c>
    </row>
    <row r="399" spans="2:9" x14ac:dyDescent="0.2">
      <c r="C399" s="4" t="s">
        <v>2230</v>
      </c>
      <c r="D399" s="5" t="s">
        <v>2231</v>
      </c>
      <c r="E399" s="5" t="s">
        <v>16</v>
      </c>
      <c r="F399" s="5" t="s">
        <v>33</v>
      </c>
      <c r="G399" s="5" t="s">
        <v>33</v>
      </c>
      <c r="H399" s="5" t="s">
        <v>12</v>
      </c>
    </row>
    <row r="400" spans="2:9" x14ac:dyDescent="0.2">
      <c r="C400" s="4" t="s">
        <v>2223</v>
      </c>
      <c r="D400" s="5" t="s">
        <v>2224</v>
      </c>
      <c r="E400" s="5" t="s">
        <v>33</v>
      </c>
      <c r="F400" s="5" t="s">
        <v>33</v>
      </c>
      <c r="G400" s="5" t="s">
        <v>33</v>
      </c>
      <c r="H400" s="5" t="s">
        <v>12</v>
      </c>
    </row>
    <row r="401" spans="2:9" x14ac:dyDescent="0.2">
      <c r="C401" s="4" t="s">
        <v>2228</v>
      </c>
      <c r="D401" s="5" t="s">
        <v>2229</v>
      </c>
      <c r="E401" s="5" t="s">
        <v>38</v>
      </c>
      <c r="F401" s="5" t="s">
        <v>16</v>
      </c>
      <c r="G401" s="5" t="s">
        <v>43</v>
      </c>
      <c r="H401" s="5" t="s">
        <v>12</v>
      </c>
    </row>
    <row r="402" spans="2:9" x14ac:dyDescent="0.2">
      <c r="C402" s="4" t="s">
        <v>2225</v>
      </c>
      <c r="D402" s="5" t="s">
        <v>2226</v>
      </c>
      <c r="E402" s="5" t="s">
        <v>43</v>
      </c>
      <c r="F402" s="5" t="s">
        <v>17</v>
      </c>
      <c r="G402" s="5" t="s">
        <v>33</v>
      </c>
      <c r="H402" s="5" t="s">
        <v>12</v>
      </c>
      <c r="I402">
        <f>+COUNTIF(H397:H402,"*")</f>
        <v>6</v>
      </c>
    </row>
    <row r="403" spans="2:9" x14ac:dyDescent="0.2">
      <c r="D403" s="10"/>
      <c r="E403" s="10"/>
      <c r="F403" s="10"/>
      <c r="G403" s="10"/>
      <c r="H403" s="10"/>
    </row>
    <row r="404" spans="2:9" x14ac:dyDescent="0.2">
      <c r="B404" s="11" t="s">
        <v>2233</v>
      </c>
      <c r="C404" s="11" t="s">
        <v>2234</v>
      </c>
      <c r="D404" s="2" t="s">
        <v>2</v>
      </c>
      <c r="E404" s="1" t="s">
        <v>3</v>
      </c>
      <c r="F404" s="1" t="s">
        <v>4</v>
      </c>
      <c r="G404" s="1" t="s">
        <v>5</v>
      </c>
      <c r="H404" s="2" t="s">
        <v>6</v>
      </c>
    </row>
    <row r="405" spans="2:9" x14ac:dyDescent="0.2">
      <c r="C405" s="4" t="s">
        <v>2241</v>
      </c>
      <c r="D405" s="5" t="s">
        <v>2242</v>
      </c>
      <c r="E405" s="5" t="s">
        <v>25</v>
      </c>
      <c r="F405" s="5" t="s">
        <v>22</v>
      </c>
      <c r="G405" s="5" t="s">
        <v>25</v>
      </c>
      <c r="H405" s="5" t="s">
        <v>12</v>
      </c>
    </row>
    <row r="406" spans="2:9" x14ac:dyDescent="0.2">
      <c r="C406" s="4" t="s">
        <v>2266</v>
      </c>
      <c r="D406" s="5" t="s">
        <v>2267</v>
      </c>
      <c r="E406" s="5" t="s">
        <v>25</v>
      </c>
      <c r="F406" s="5" t="s">
        <v>29</v>
      </c>
      <c r="G406" s="5" t="s">
        <v>11</v>
      </c>
      <c r="H406" s="5" t="s">
        <v>12</v>
      </c>
    </row>
    <row r="407" spans="2:9" x14ac:dyDescent="0.2">
      <c r="C407" s="4" t="s">
        <v>2272</v>
      </c>
      <c r="D407" s="5" t="s">
        <v>2273</v>
      </c>
      <c r="E407" s="5" t="s">
        <v>9</v>
      </c>
      <c r="F407" s="5" t="s">
        <v>33</v>
      </c>
      <c r="G407" s="5" t="s">
        <v>33</v>
      </c>
      <c r="H407" s="5" t="s">
        <v>12</v>
      </c>
    </row>
    <row r="408" spans="2:9" x14ac:dyDescent="0.2">
      <c r="C408" s="4" t="s">
        <v>2260</v>
      </c>
      <c r="D408" s="5" t="s">
        <v>2261</v>
      </c>
      <c r="E408" s="5" t="s">
        <v>9</v>
      </c>
      <c r="F408" s="5" t="s">
        <v>29</v>
      </c>
      <c r="G408" s="5" t="s">
        <v>11</v>
      </c>
      <c r="H408" s="5" t="s">
        <v>12</v>
      </c>
    </row>
    <row r="409" spans="2:9" x14ac:dyDescent="0.2">
      <c r="C409" s="4" t="s">
        <v>2256</v>
      </c>
      <c r="D409" s="5" t="s">
        <v>2257</v>
      </c>
      <c r="E409" s="5" t="s">
        <v>16</v>
      </c>
      <c r="F409" s="5" t="s">
        <v>33</v>
      </c>
      <c r="G409" s="5" t="s">
        <v>25</v>
      </c>
      <c r="H409" s="5" t="s">
        <v>12</v>
      </c>
    </row>
    <row r="410" spans="2:9" x14ac:dyDescent="0.2">
      <c r="C410" s="4" t="s">
        <v>2235</v>
      </c>
      <c r="D410" s="5" t="s">
        <v>2236</v>
      </c>
      <c r="E410" s="5" t="s">
        <v>16</v>
      </c>
      <c r="F410" s="5" t="s">
        <v>33</v>
      </c>
      <c r="G410" s="5" t="s">
        <v>30</v>
      </c>
      <c r="H410" s="5" t="s">
        <v>12</v>
      </c>
    </row>
    <row r="411" spans="2:9" x14ac:dyDescent="0.2">
      <c r="C411" s="4" t="s">
        <v>2247</v>
      </c>
      <c r="D411" s="5" t="s">
        <v>2248</v>
      </c>
      <c r="E411" s="5" t="s">
        <v>16</v>
      </c>
      <c r="F411" s="5" t="s">
        <v>17</v>
      </c>
      <c r="G411" s="5" t="s">
        <v>11</v>
      </c>
      <c r="H411" s="5" t="s">
        <v>12</v>
      </c>
    </row>
    <row r="412" spans="2:9" x14ac:dyDescent="0.2">
      <c r="C412" s="4" t="s">
        <v>2252</v>
      </c>
      <c r="D412" s="5" t="s">
        <v>2253</v>
      </c>
      <c r="E412" s="5" t="s">
        <v>22</v>
      </c>
      <c r="F412" s="5" t="s">
        <v>29</v>
      </c>
      <c r="G412" s="5" t="s">
        <v>16</v>
      </c>
      <c r="H412" s="5" t="s">
        <v>12</v>
      </c>
    </row>
    <row r="413" spans="2:9" x14ac:dyDescent="0.2">
      <c r="C413" s="4" t="s">
        <v>2250</v>
      </c>
      <c r="D413" s="5" t="s">
        <v>2251</v>
      </c>
      <c r="E413" s="5" t="s">
        <v>22</v>
      </c>
      <c r="F413" s="5" t="s">
        <v>29</v>
      </c>
      <c r="G413" s="5" t="s">
        <v>11</v>
      </c>
      <c r="H413" s="5" t="s">
        <v>52</v>
      </c>
    </row>
    <row r="414" spans="2:9" x14ac:dyDescent="0.2">
      <c r="C414" s="4" t="s">
        <v>2264</v>
      </c>
      <c r="D414" s="5" t="s">
        <v>2265</v>
      </c>
      <c r="E414" s="5" t="s">
        <v>61</v>
      </c>
      <c r="F414" s="5" t="s">
        <v>29</v>
      </c>
      <c r="G414" s="5" t="s">
        <v>11</v>
      </c>
      <c r="H414" s="5" t="s">
        <v>12</v>
      </c>
    </row>
    <row r="415" spans="2:9" x14ac:dyDescent="0.2">
      <c r="C415" s="4" t="s">
        <v>2274</v>
      </c>
      <c r="D415" s="5" t="s">
        <v>2275</v>
      </c>
      <c r="E415" s="5" t="s">
        <v>17</v>
      </c>
      <c r="F415" s="5" t="s">
        <v>25</v>
      </c>
      <c r="G415" s="5" t="s">
        <v>25</v>
      </c>
      <c r="H415" s="5" t="s">
        <v>12</v>
      </c>
    </row>
    <row r="416" spans="2:9" x14ac:dyDescent="0.2">
      <c r="C416" s="4" t="s">
        <v>2245</v>
      </c>
      <c r="D416" s="5" t="s">
        <v>2246</v>
      </c>
      <c r="E416" s="5" t="s">
        <v>17</v>
      </c>
      <c r="F416" s="5" t="s">
        <v>25</v>
      </c>
      <c r="G416" s="5" t="s">
        <v>45</v>
      </c>
      <c r="H416" s="5" t="s">
        <v>12</v>
      </c>
    </row>
    <row r="417" spans="2:10" x14ac:dyDescent="0.2">
      <c r="C417" s="4" t="s">
        <v>2270</v>
      </c>
      <c r="D417" s="5" t="s">
        <v>2271</v>
      </c>
      <c r="E417" s="5" t="s">
        <v>17</v>
      </c>
      <c r="F417" s="5" t="s">
        <v>16</v>
      </c>
      <c r="G417" s="5" t="s">
        <v>30</v>
      </c>
      <c r="H417" s="5" t="s">
        <v>12</v>
      </c>
    </row>
    <row r="418" spans="2:10" x14ac:dyDescent="0.2">
      <c r="C418" s="4" t="s">
        <v>2237</v>
      </c>
      <c r="D418" s="5" t="s">
        <v>2238</v>
      </c>
      <c r="E418" s="5" t="s">
        <v>17</v>
      </c>
      <c r="F418" s="5" t="s">
        <v>16</v>
      </c>
      <c r="G418" s="5" t="s">
        <v>33</v>
      </c>
      <c r="H418" s="5" t="s">
        <v>12</v>
      </c>
    </row>
    <row r="419" spans="2:10" x14ac:dyDescent="0.2">
      <c r="C419" s="12" t="s">
        <v>3245</v>
      </c>
      <c r="D419" s="12" t="s">
        <v>3246</v>
      </c>
      <c r="E419" s="30" t="s">
        <v>17</v>
      </c>
      <c r="F419" s="30" t="s">
        <v>30</v>
      </c>
      <c r="G419" s="30" t="s">
        <v>33</v>
      </c>
      <c r="H419" s="30" t="s">
        <v>12</v>
      </c>
    </row>
    <row r="420" spans="2:10" x14ac:dyDescent="0.2">
      <c r="C420" s="4" t="s">
        <v>2268</v>
      </c>
      <c r="D420" s="5" t="s">
        <v>2269</v>
      </c>
      <c r="E420" s="5" t="s">
        <v>17</v>
      </c>
      <c r="F420" s="5" t="s">
        <v>22</v>
      </c>
      <c r="G420" s="5" t="s">
        <v>15</v>
      </c>
      <c r="H420" s="5" t="s">
        <v>12</v>
      </c>
    </row>
    <row r="421" spans="2:10" x14ac:dyDescent="0.2">
      <c r="C421" s="4" t="s">
        <v>2249</v>
      </c>
      <c r="D421" s="5" t="s">
        <v>1325</v>
      </c>
      <c r="E421" s="5" t="s">
        <v>17</v>
      </c>
      <c r="F421" s="5" t="s">
        <v>33</v>
      </c>
      <c r="G421" s="5" t="s">
        <v>11</v>
      </c>
      <c r="H421" s="5" t="s">
        <v>12</v>
      </c>
    </row>
    <row r="422" spans="2:10" x14ac:dyDescent="0.2">
      <c r="C422" s="4" t="s">
        <v>2239</v>
      </c>
      <c r="D422" s="5" t="s">
        <v>2240</v>
      </c>
      <c r="E422" s="5" t="s">
        <v>17</v>
      </c>
      <c r="F422" s="5" t="s">
        <v>38</v>
      </c>
      <c r="G422" s="5" t="s">
        <v>11</v>
      </c>
      <c r="H422" s="5" t="s">
        <v>12</v>
      </c>
    </row>
    <row r="423" spans="2:10" x14ac:dyDescent="0.2">
      <c r="C423" s="4" t="s">
        <v>2258</v>
      </c>
      <c r="D423" s="5" t="s">
        <v>2259</v>
      </c>
      <c r="E423" s="5" t="s">
        <v>29</v>
      </c>
      <c r="F423" s="5" t="s">
        <v>29</v>
      </c>
      <c r="G423" s="5" t="s">
        <v>10</v>
      </c>
      <c r="H423" s="5" t="s">
        <v>12</v>
      </c>
    </row>
    <row r="424" spans="2:10" x14ac:dyDescent="0.2">
      <c r="C424" s="4" t="s">
        <v>2262</v>
      </c>
      <c r="D424" s="5" t="s">
        <v>2263</v>
      </c>
      <c r="E424" s="5" t="s">
        <v>29</v>
      </c>
      <c r="F424" s="5" t="s">
        <v>38</v>
      </c>
      <c r="G424" s="5" t="s">
        <v>30</v>
      </c>
      <c r="H424" s="5" t="s">
        <v>12</v>
      </c>
    </row>
    <row r="425" spans="2:10" x14ac:dyDescent="0.2">
      <c r="C425" s="4" t="s">
        <v>2243</v>
      </c>
      <c r="D425" s="5" t="s">
        <v>2244</v>
      </c>
      <c r="E425" s="5" t="s">
        <v>38</v>
      </c>
      <c r="F425" s="5" t="s">
        <v>38</v>
      </c>
      <c r="G425" s="5" t="s">
        <v>11</v>
      </c>
      <c r="H425" s="5" t="s">
        <v>12</v>
      </c>
    </row>
    <row r="426" spans="2:10" x14ac:dyDescent="0.2">
      <c r="C426" s="4" t="s">
        <v>2254</v>
      </c>
      <c r="D426" s="5" t="s">
        <v>2255</v>
      </c>
      <c r="E426" s="5" t="s">
        <v>43</v>
      </c>
      <c r="F426" s="5" t="s">
        <v>17</v>
      </c>
      <c r="G426" s="5" t="s">
        <v>17</v>
      </c>
      <c r="H426" s="5" t="s">
        <v>12</v>
      </c>
    </row>
    <row r="427" spans="2:10" x14ac:dyDescent="0.2">
      <c r="I427">
        <f>+COUNTIF(H405:H426,"*")</f>
        <v>22</v>
      </c>
    </row>
    <row r="430" spans="2:10" x14ac:dyDescent="0.2">
      <c r="B430" s="72" t="s">
        <v>18</v>
      </c>
      <c r="C430" s="72" t="s">
        <v>3372</v>
      </c>
      <c r="D430" s="72" t="s">
        <v>2</v>
      </c>
      <c r="E430" s="72" t="s">
        <v>3</v>
      </c>
      <c r="F430" s="72" t="s">
        <v>4</v>
      </c>
      <c r="G430" s="72" t="s">
        <v>5</v>
      </c>
      <c r="H430" s="72" t="s">
        <v>6</v>
      </c>
      <c r="I430" s="119"/>
      <c r="J430" s="89"/>
    </row>
    <row r="431" spans="2:10" x14ac:dyDescent="0.2">
      <c r="B431" s="89"/>
      <c r="C431" s="90" t="s">
        <v>3373</v>
      </c>
      <c r="D431" s="90" t="s">
        <v>1507</v>
      </c>
      <c r="E431" s="91" t="s">
        <v>9</v>
      </c>
      <c r="F431" s="91" t="s">
        <v>9</v>
      </c>
      <c r="G431" s="91" t="s">
        <v>25</v>
      </c>
      <c r="H431" s="90" t="s">
        <v>12</v>
      </c>
      <c r="I431" s="119"/>
      <c r="J431" s="89"/>
    </row>
    <row r="432" spans="2:10" x14ac:dyDescent="0.2">
      <c r="B432" s="89"/>
      <c r="C432" s="72" t="s">
        <v>3374</v>
      </c>
      <c r="D432" s="72" t="s">
        <v>627</v>
      </c>
      <c r="E432" s="73" t="s">
        <v>9</v>
      </c>
      <c r="F432" s="73" t="s">
        <v>38</v>
      </c>
      <c r="G432" s="73" t="s">
        <v>112</v>
      </c>
      <c r="H432" s="72" t="s">
        <v>12</v>
      </c>
      <c r="I432" s="119"/>
      <c r="J432" s="89"/>
    </row>
    <row r="433" spans="2:10" x14ac:dyDescent="0.2">
      <c r="B433" s="89"/>
      <c r="C433" s="72" t="s">
        <v>3375</v>
      </c>
      <c r="D433" s="72" t="s">
        <v>3376</v>
      </c>
      <c r="E433" s="73" t="s">
        <v>10</v>
      </c>
      <c r="F433" s="73" t="s">
        <v>17</v>
      </c>
      <c r="G433" s="73" t="s">
        <v>25</v>
      </c>
      <c r="H433" s="72" t="s">
        <v>12</v>
      </c>
      <c r="I433" s="119"/>
      <c r="J433" s="89"/>
    </row>
    <row r="434" spans="2:10" x14ac:dyDescent="0.2">
      <c r="B434" s="89"/>
      <c r="C434" s="72" t="s">
        <v>3377</v>
      </c>
      <c r="D434" s="72" t="s">
        <v>3378</v>
      </c>
      <c r="E434" s="73" t="s">
        <v>10</v>
      </c>
      <c r="F434" s="73" t="s">
        <v>17</v>
      </c>
      <c r="G434" s="73" t="s">
        <v>43</v>
      </c>
      <c r="H434" s="72" t="s">
        <v>12</v>
      </c>
      <c r="I434" s="119"/>
      <c r="J434" s="89"/>
    </row>
    <row r="435" spans="2:10" x14ac:dyDescent="0.2">
      <c r="B435" s="89"/>
      <c r="C435" s="72" t="s">
        <v>3379</v>
      </c>
      <c r="D435" s="72" t="s">
        <v>3380</v>
      </c>
      <c r="E435" s="73" t="s">
        <v>30</v>
      </c>
      <c r="F435" s="73" t="s">
        <v>9</v>
      </c>
      <c r="G435" s="73" t="s">
        <v>33</v>
      </c>
      <c r="H435" s="72" t="s">
        <v>12</v>
      </c>
      <c r="I435" s="119"/>
      <c r="J435" s="89"/>
    </row>
    <row r="436" spans="2:10" x14ac:dyDescent="0.2">
      <c r="B436" s="89"/>
      <c r="C436" s="72" t="s">
        <v>3381</v>
      </c>
      <c r="D436" s="72" t="s">
        <v>3382</v>
      </c>
      <c r="E436" s="73" t="s">
        <v>30</v>
      </c>
      <c r="F436" s="73" t="s">
        <v>43</v>
      </c>
      <c r="G436" s="73" t="s">
        <v>43</v>
      </c>
      <c r="H436" s="72" t="s">
        <v>12</v>
      </c>
      <c r="I436" s="119"/>
      <c r="J436" s="89"/>
    </row>
    <row r="437" spans="2:10" x14ac:dyDescent="0.2">
      <c r="B437" s="89"/>
      <c r="C437" s="72" t="s">
        <v>3383</v>
      </c>
      <c r="D437" s="72" t="s">
        <v>3384</v>
      </c>
      <c r="E437" s="73" t="s">
        <v>112</v>
      </c>
      <c r="F437" s="73" t="s">
        <v>16</v>
      </c>
      <c r="G437" s="73" t="s">
        <v>11</v>
      </c>
      <c r="H437" s="72" t="s">
        <v>12</v>
      </c>
      <c r="I437" s="119"/>
      <c r="J437" s="89"/>
    </row>
    <row r="438" spans="2:10" x14ac:dyDescent="0.2">
      <c r="B438" s="89"/>
      <c r="C438" s="72" t="s">
        <v>3385</v>
      </c>
      <c r="D438" s="72" t="s">
        <v>3386</v>
      </c>
      <c r="E438" s="73" t="s">
        <v>112</v>
      </c>
      <c r="F438" s="73" t="s">
        <v>22</v>
      </c>
      <c r="G438" s="73" t="s">
        <v>25</v>
      </c>
      <c r="H438" s="72" t="s">
        <v>12</v>
      </c>
      <c r="I438" s="119"/>
      <c r="J438" s="89"/>
    </row>
    <row r="439" spans="2:10" x14ac:dyDescent="0.2">
      <c r="B439" s="89"/>
      <c r="C439" s="72" t="s">
        <v>3387</v>
      </c>
      <c r="D439" s="72" t="s">
        <v>3388</v>
      </c>
      <c r="E439" s="73" t="s">
        <v>28</v>
      </c>
      <c r="F439" s="73" t="s">
        <v>33</v>
      </c>
      <c r="G439" s="73" t="s">
        <v>25</v>
      </c>
      <c r="H439" s="72" t="s">
        <v>12</v>
      </c>
      <c r="I439" s="119"/>
      <c r="J439" s="89"/>
    </row>
    <row r="440" spans="2:10" x14ac:dyDescent="0.2">
      <c r="B440" s="89"/>
      <c r="C440" s="72" t="s">
        <v>3389</v>
      </c>
      <c r="D440" s="72" t="s">
        <v>957</v>
      </c>
      <c r="E440" s="73" t="s">
        <v>28</v>
      </c>
      <c r="F440" s="73" t="s">
        <v>17</v>
      </c>
      <c r="G440" s="73" t="s">
        <v>17</v>
      </c>
      <c r="H440" s="72" t="s">
        <v>12</v>
      </c>
      <c r="I440" s="119"/>
      <c r="J440" s="89"/>
    </row>
    <row r="441" spans="2:10" x14ac:dyDescent="0.2">
      <c r="B441" s="89"/>
      <c r="C441" s="72" t="s">
        <v>3390</v>
      </c>
      <c r="D441" s="72" t="s">
        <v>266</v>
      </c>
      <c r="E441" s="73" t="s">
        <v>17</v>
      </c>
      <c r="F441" s="73" t="s">
        <v>9</v>
      </c>
      <c r="G441" s="73" t="s">
        <v>11</v>
      </c>
      <c r="H441" s="72" t="s">
        <v>12</v>
      </c>
      <c r="I441" s="119"/>
      <c r="J441" s="89"/>
    </row>
    <row r="442" spans="2:10" x14ac:dyDescent="0.2">
      <c r="B442" s="89"/>
      <c r="C442" s="72" t="s">
        <v>3391</v>
      </c>
      <c r="D442" s="72" t="s">
        <v>3392</v>
      </c>
      <c r="E442" s="73" t="s">
        <v>17</v>
      </c>
      <c r="F442" s="73" t="s">
        <v>33</v>
      </c>
      <c r="G442" s="73" t="s">
        <v>11</v>
      </c>
      <c r="H442" s="72" t="s">
        <v>12</v>
      </c>
      <c r="I442" s="119"/>
      <c r="J442" s="89"/>
    </row>
    <row r="443" spans="2:10" x14ac:dyDescent="0.2">
      <c r="B443" s="89"/>
      <c r="C443" s="72" t="s">
        <v>3393</v>
      </c>
      <c r="D443" s="72" t="s">
        <v>3394</v>
      </c>
      <c r="E443" s="73" t="s">
        <v>29</v>
      </c>
      <c r="F443" s="73" t="s">
        <v>10</v>
      </c>
      <c r="G443" s="73" t="s">
        <v>11</v>
      </c>
      <c r="H443" s="72" t="s">
        <v>12</v>
      </c>
      <c r="I443" s="119"/>
      <c r="J443" s="89"/>
    </row>
    <row r="444" spans="2:10" x14ac:dyDescent="0.2">
      <c r="B444" s="89"/>
      <c r="C444" s="72" t="s">
        <v>3395</v>
      </c>
      <c r="D444" s="72" t="s">
        <v>3396</v>
      </c>
      <c r="E444" s="73" t="s">
        <v>29</v>
      </c>
      <c r="F444" s="73" t="s">
        <v>15</v>
      </c>
      <c r="G444" s="73" t="s">
        <v>38</v>
      </c>
      <c r="H444" s="72" t="s">
        <v>12</v>
      </c>
      <c r="I444" s="119"/>
      <c r="J444" s="89"/>
    </row>
    <row r="445" spans="2:10" x14ac:dyDescent="0.2">
      <c r="B445" s="89"/>
      <c r="C445" s="72" t="s">
        <v>3397</v>
      </c>
      <c r="D445" s="72" t="s">
        <v>1508</v>
      </c>
      <c r="E445" s="73" t="s">
        <v>29</v>
      </c>
      <c r="F445" s="73" t="s">
        <v>29</v>
      </c>
      <c r="G445" s="73" t="s">
        <v>11</v>
      </c>
      <c r="H445" s="72" t="s">
        <v>52</v>
      </c>
      <c r="I445" s="119"/>
      <c r="J445" s="89"/>
    </row>
    <row r="446" spans="2:10" x14ac:dyDescent="0.2">
      <c r="B446" s="89"/>
      <c r="C446" s="72" t="s">
        <v>3398</v>
      </c>
      <c r="D446" s="72" t="s">
        <v>3399</v>
      </c>
      <c r="E446" s="73" t="s">
        <v>38</v>
      </c>
      <c r="F446" s="73" t="s">
        <v>33</v>
      </c>
      <c r="G446" s="73" t="s">
        <v>11</v>
      </c>
      <c r="H446" s="72" t="s">
        <v>12</v>
      </c>
      <c r="I446" s="119"/>
      <c r="J446" s="89"/>
    </row>
    <row r="447" spans="2:10" x14ac:dyDescent="0.2">
      <c r="B447" s="89"/>
      <c r="C447" s="72" t="s">
        <v>3400</v>
      </c>
      <c r="D447" s="72" t="s">
        <v>3401</v>
      </c>
      <c r="E447" s="73" t="s">
        <v>38</v>
      </c>
      <c r="F447" s="73" t="s">
        <v>29</v>
      </c>
      <c r="G447" s="73" t="s">
        <v>11</v>
      </c>
      <c r="H447" s="72" t="s">
        <v>12</v>
      </c>
      <c r="I447" s="119"/>
      <c r="J447" s="89"/>
    </row>
    <row r="448" spans="2:10" x14ac:dyDescent="0.2">
      <c r="B448" s="89"/>
      <c r="C448" s="72" t="s">
        <v>3402</v>
      </c>
      <c r="D448" s="72" t="s">
        <v>3403</v>
      </c>
      <c r="E448" s="73" t="s">
        <v>43</v>
      </c>
      <c r="F448" s="73" t="s">
        <v>33</v>
      </c>
      <c r="G448" s="73" t="s">
        <v>15</v>
      </c>
      <c r="H448" s="72" t="s">
        <v>12</v>
      </c>
      <c r="I448">
        <f>+COUNTIF(H431:H448,"*")</f>
        <v>18</v>
      </c>
      <c r="J448" s="89"/>
    </row>
    <row r="449" spans="2:10" x14ac:dyDescent="0.2">
      <c r="B449" s="89"/>
      <c r="C449" s="89"/>
      <c r="D449" s="89"/>
      <c r="E449" s="89"/>
      <c r="F449" s="89"/>
      <c r="G449" s="89"/>
      <c r="H449" s="89"/>
      <c r="I449" s="89"/>
      <c r="J449" s="89"/>
    </row>
    <row r="450" spans="2:10" x14ac:dyDescent="0.2">
      <c r="B450" s="89"/>
      <c r="C450" s="89"/>
      <c r="D450" s="89"/>
      <c r="E450" s="89"/>
      <c r="F450" s="89"/>
      <c r="G450" s="89"/>
      <c r="H450" s="89"/>
      <c r="I450" s="89"/>
      <c r="J450" s="89"/>
    </row>
    <row r="451" spans="2:10" x14ac:dyDescent="0.2">
      <c r="B451" s="89"/>
      <c r="C451" s="89"/>
      <c r="D451" s="89"/>
      <c r="E451" s="89"/>
      <c r="F451" s="89"/>
      <c r="G451" s="89"/>
      <c r="H451" s="89"/>
      <c r="I451" s="89"/>
      <c r="J451" s="89"/>
    </row>
    <row r="452" spans="2:10" x14ac:dyDescent="0.2">
      <c r="B452" s="72" t="s">
        <v>3404</v>
      </c>
      <c r="C452" s="72" t="s">
        <v>3405</v>
      </c>
      <c r="D452" s="72" t="s">
        <v>2</v>
      </c>
      <c r="E452" s="72" t="s">
        <v>3</v>
      </c>
      <c r="F452" s="72" t="s">
        <v>4</v>
      </c>
      <c r="G452" s="72" t="s">
        <v>5</v>
      </c>
      <c r="H452" s="72" t="s">
        <v>6</v>
      </c>
      <c r="I452" s="119"/>
      <c r="J452" s="89"/>
    </row>
    <row r="453" spans="2:10" x14ac:dyDescent="0.2">
      <c r="B453" s="89"/>
      <c r="C453" s="90" t="s">
        <v>3406</v>
      </c>
      <c r="D453" s="90" t="s">
        <v>3407</v>
      </c>
      <c r="E453" s="91" t="s">
        <v>25</v>
      </c>
      <c r="F453" s="91" t="s">
        <v>15</v>
      </c>
      <c r="G453" s="91" t="s">
        <v>30</v>
      </c>
      <c r="H453" s="90" t="s">
        <v>12</v>
      </c>
      <c r="I453" s="119"/>
      <c r="J453" s="89"/>
    </row>
    <row r="454" spans="2:10" x14ac:dyDescent="0.2">
      <c r="B454" s="89"/>
      <c r="C454" s="72" t="s">
        <v>3408</v>
      </c>
      <c r="D454" s="72" t="s">
        <v>3409</v>
      </c>
      <c r="E454" s="73" t="s">
        <v>9</v>
      </c>
      <c r="F454" s="73" t="s">
        <v>16</v>
      </c>
      <c r="G454" s="73" t="s">
        <v>11</v>
      </c>
      <c r="H454" s="72" t="s">
        <v>12</v>
      </c>
      <c r="I454" s="119"/>
      <c r="J454" s="89"/>
    </row>
    <row r="455" spans="2:10" x14ac:dyDescent="0.2">
      <c r="B455" s="89"/>
      <c r="C455" s="72" t="s">
        <v>3410</v>
      </c>
      <c r="D455" s="72" t="s">
        <v>3411</v>
      </c>
      <c r="E455" s="73" t="s">
        <v>9</v>
      </c>
      <c r="F455" s="73" t="s">
        <v>17</v>
      </c>
      <c r="G455" s="73" t="s">
        <v>29</v>
      </c>
      <c r="H455" s="72" t="s">
        <v>12</v>
      </c>
      <c r="I455" s="119"/>
      <c r="J455" s="89"/>
    </row>
    <row r="456" spans="2:10" x14ac:dyDescent="0.2">
      <c r="B456" s="89"/>
      <c r="C456" s="72" t="s">
        <v>3412</v>
      </c>
      <c r="D456" s="72" t="s">
        <v>3413</v>
      </c>
      <c r="E456" s="73" t="s">
        <v>16</v>
      </c>
      <c r="F456" s="73" t="s">
        <v>33</v>
      </c>
      <c r="G456" s="73" t="s">
        <v>15</v>
      </c>
      <c r="H456" s="72" t="s">
        <v>12</v>
      </c>
      <c r="I456" s="119"/>
      <c r="J456" s="89"/>
    </row>
    <row r="457" spans="2:10" x14ac:dyDescent="0.2">
      <c r="B457" s="89"/>
      <c r="C457" s="72" t="s">
        <v>3414</v>
      </c>
      <c r="D457" s="72" t="s">
        <v>3415</v>
      </c>
      <c r="E457" s="73" t="s">
        <v>15</v>
      </c>
      <c r="F457" s="73" t="s">
        <v>22</v>
      </c>
      <c r="G457" s="73" t="s">
        <v>43</v>
      </c>
      <c r="H457" s="72" t="s">
        <v>12</v>
      </c>
      <c r="I457" s="119"/>
      <c r="J457" s="89"/>
    </row>
    <row r="458" spans="2:10" x14ac:dyDescent="0.2">
      <c r="B458" s="89"/>
      <c r="C458" s="72" t="s">
        <v>3416</v>
      </c>
      <c r="D458" s="72" t="s">
        <v>3417</v>
      </c>
      <c r="E458" s="73" t="s">
        <v>15</v>
      </c>
      <c r="F458" s="73" t="s">
        <v>17</v>
      </c>
      <c r="G458" s="73" t="s">
        <v>28</v>
      </c>
      <c r="H458" s="72" t="s">
        <v>12</v>
      </c>
      <c r="I458" s="119"/>
      <c r="J458" s="89"/>
    </row>
    <row r="459" spans="2:10" x14ac:dyDescent="0.2">
      <c r="B459" s="89"/>
      <c r="C459" s="72" t="s">
        <v>3418</v>
      </c>
      <c r="D459" s="72" t="s">
        <v>891</v>
      </c>
      <c r="E459" s="73" t="s">
        <v>22</v>
      </c>
      <c r="F459" s="73" t="s">
        <v>16</v>
      </c>
      <c r="G459" s="73" t="s">
        <v>22</v>
      </c>
      <c r="H459" s="72" t="s">
        <v>12</v>
      </c>
      <c r="I459" s="119"/>
      <c r="J459" s="89"/>
    </row>
    <row r="460" spans="2:10" x14ac:dyDescent="0.2">
      <c r="B460" s="89"/>
      <c r="C460" s="72" t="s">
        <v>3419</v>
      </c>
      <c r="D460" s="72" t="s">
        <v>3221</v>
      </c>
      <c r="E460" s="73" t="s">
        <v>22</v>
      </c>
      <c r="F460" s="73" t="s">
        <v>43</v>
      </c>
      <c r="G460" s="73" t="s">
        <v>11</v>
      </c>
      <c r="H460" s="72" t="s">
        <v>12</v>
      </c>
      <c r="I460" s="119"/>
      <c r="J460" s="89"/>
    </row>
    <row r="461" spans="2:10" x14ac:dyDescent="0.2">
      <c r="B461" s="89"/>
      <c r="C461" s="72" t="s">
        <v>3420</v>
      </c>
      <c r="D461" s="72" t="s">
        <v>3421</v>
      </c>
      <c r="E461" s="73" t="s">
        <v>44</v>
      </c>
      <c r="F461" s="73" t="s">
        <v>33</v>
      </c>
      <c r="G461" s="73" t="s">
        <v>15</v>
      </c>
      <c r="H461" s="72" t="s">
        <v>12</v>
      </c>
      <c r="I461" s="119"/>
      <c r="J461" s="89"/>
    </row>
    <row r="462" spans="2:10" x14ac:dyDescent="0.2">
      <c r="B462" s="89"/>
      <c r="C462" s="72" t="s">
        <v>3422</v>
      </c>
      <c r="D462" s="72" t="s">
        <v>3423</v>
      </c>
      <c r="E462" s="73" t="s">
        <v>28</v>
      </c>
      <c r="F462" s="73" t="s">
        <v>17</v>
      </c>
      <c r="G462" s="73" t="s">
        <v>16</v>
      </c>
      <c r="H462" s="72" t="s">
        <v>12</v>
      </c>
      <c r="I462" s="119"/>
      <c r="J462" s="89"/>
    </row>
    <row r="463" spans="2:10" x14ac:dyDescent="0.2">
      <c r="B463" s="89"/>
      <c r="C463" s="72" t="s">
        <v>3424</v>
      </c>
      <c r="D463" s="72" t="s">
        <v>3425</v>
      </c>
      <c r="E463" s="73" t="s">
        <v>33</v>
      </c>
      <c r="F463" s="73" t="s">
        <v>17</v>
      </c>
      <c r="G463" s="73" t="s">
        <v>25</v>
      </c>
      <c r="H463" s="72" t="s">
        <v>12</v>
      </c>
      <c r="I463" s="119"/>
      <c r="J463" s="89"/>
    </row>
    <row r="464" spans="2:10" x14ac:dyDescent="0.2">
      <c r="B464" s="89"/>
      <c r="C464" s="72" t="s">
        <v>3426</v>
      </c>
      <c r="D464" s="72" t="s">
        <v>3427</v>
      </c>
      <c r="E464" s="73" t="s">
        <v>33</v>
      </c>
      <c r="F464" s="73" t="s">
        <v>43</v>
      </c>
      <c r="G464" s="73" t="s">
        <v>28</v>
      </c>
      <c r="H464" s="72" t="s">
        <v>12</v>
      </c>
      <c r="I464" s="119"/>
      <c r="J464" s="89"/>
    </row>
    <row r="465" spans="2:10" x14ac:dyDescent="0.2">
      <c r="B465" s="89"/>
      <c r="C465" s="72" t="s">
        <v>3428</v>
      </c>
      <c r="D465" s="72" t="s">
        <v>3429</v>
      </c>
      <c r="E465" s="73" t="s">
        <v>29</v>
      </c>
      <c r="F465" s="73" t="s">
        <v>22</v>
      </c>
      <c r="G465" s="73" t="s">
        <v>11</v>
      </c>
      <c r="H465" s="72" t="s">
        <v>12</v>
      </c>
      <c r="I465" s="119"/>
      <c r="J465" s="89"/>
    </row>
    <row r="466" spans="2:10" x14ac:dyDescent="0.2">
      <c r="B466" s="89"/>
      <c r="C466" s="72" t="s">
        <v>3430</v>
      </c>
      <c r="D466" s="72" t="s">
        <v>3431</v>
      </c>
      <c r="E466" s="73" t="s">
        <v>29</v>
      </c>
      <c r="F466" s="73" t="s">
        <v>28</v>
      </c>
      <c r="G466" s="73" t="s">
        <v>11</v>
      </c>
      <c r="H466" s="72" t="s">
        <v>12</v>
      </c>
      <c r="I466" s="119"/>
      <c r="J466" s="89"/>
    </row>
    <row r="467" spans="2:10" x14ac:dyDescent="0.2">
      <c r="B467" s="89"/>
      <c r="C467" s="72" t="s">
        <v>3432</v>
      </c>
      <c r="D467" s="72" t="s">
        <v>3433</v>
      </c>
      <c r="E467" s="73" t="s">
        <v>29</v>
      </c>
      <c r="F467" s="73" t="s">
        <v>33</v>
      </c>
      <c r="G467" s="73" t="s">
        <v>33</v>
      </c>
      <c r="H467" s="72" t="s">
        <v>12</v>
      </c>
      <c r="I467" s="119"/>
      <c r="J467" s="89"/>
    </row>
    <row r="468" spans="2:10" x14ac:dyDescent="0.2">
      <c r="B468" s="89"/>
      <c r="C468" s="72" t="s">
        <v>3434</v>
      </c>
      <c r="D468" s="72" t="s">
        <v>1730</v>
      </c>
      <c r="E468" s="73" t="s">
        <v>29</v>
      </c>
      <c r="F468" s="73" t="s">
        <v>29</v>
      </c>
      <c r="G468" s="73" t="s">
        <v>277</v>
      </c>
      <c r="H468" s="72" t="s">
        <v>12</v>
      </c>
      <c r="I468">
        <f>+COUNTIF(H453:H468,"*")</f>
        <v>16</v>
      </c>
      <c r="J468" s="89"/>
    </row>
  </sheetData>
  <sortState ref="C405:H426">
    <sortCondition ref="E405:E426"/>
    <sortCondition ref="F405:F426"/>
    <sortCondition ref="G405:G426"/>
  </sortState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5</vt:i4>
      </vt:variant>
    </vt:vector>
  </HeadingPairs>
  <TitlesOfParts>
    <vt:vector size="5" baseType="lpstr">
      <vt:lpstr>A1</vt:lpstr>
      <vt:lpstr>A2</vt:lpstr>
      <vt:lpstr>C1-B</vt:lpstr>
      <vt:lpstr>C2</vt:lpstr>
      <vt:lpstr>AP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2023-10-23T06:27:02Z</cp:lastPrinted>
  <dcterms:created xsi:type="dcterms:W3CDTF">2023-02-07T10:55:34Z</dcterms:created>
  <dcterms:modified xsi:type="dcterms:W3CDTF">2023-10-24T08:26:12Z</dcterms:modified>
</cp:coreProperties>
</file>